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TRUM\Documents\nata2011\documentation\"/>
    </mc:Choice>
  </mc:AlternateContent>
  <bookViews>
    <workbookView xWindow="240" yWindow="48" windowWidth="20112" windowHeight="7236" activeTab="1"/>
  </bookViews>
  <sheets>
    <sheet name="README" sheetId="2" r:id="rId1"/>
    <sheet name="data" sheetId="1" r:id="rId2"/>
    <sheet name="xref" sheetId="3" r:id="rId3"/>
    <sheet name="pollxref" sheetId="4" r:id="rId4"/>
  </sheets>
  <calcPr calcId="152511"/>
</workbook>
</file>

<file path=xl/calcChain.xml><?xml version="1.0" encoding="utf-8"?>
<calcChain xmlns="http://schemas.openxmlformats.org/spreadsheetml/2006/main">
  <c r="D1862" i="1" l="1"/>
  <c r="D1861" i="1"/>
  <c r="D1860" i="1"/>
  <c r="D1859" i="1"/>
  <c r="D1858" i="1"/>
  <c r="D1857" i="1"/>
  <c r="D1856" i="1"/>
  <c r="D1855" i="1"/>
  <c r="D1854" i="1"/>
  <c r="D1853" i="1"/>
  <c r="D1852" i="1"/>
  <c r="D1851" i="1"/>
  <c r="D1850" i="1"/>
  <c r="D1849" i="1"/>
  <c r="D1848" i="1"/>
  <c r="D1847" i="1"/>
  <c r="D1846" i="1"/>
  <c r="D1845" i="1"/>
  <c r="D1844" i="1"/>
  <c r="D1843" i="1"/>
  <c r="D1842" i="1"/>
  <c r="D1841" i="1"/>
  <c r="D1840" i="1"/>
  <c r="D1839" i="1"/>
  <c r="D1838" i="1"/>
  <c r="D1837" i="1"/>
  <c r="D1836" i="1"/>
  <c r="D1835" i="1"/>
  <c r="D1834" i="1"/>
  <c r="D1833" i="1"/>
  <c r="D1832" i="1"/>
  <c r="D1831" i="1"/>
  <c r="D1830" i="1"/>
  <c r="D1829" i="1"/>
  <c r="D1828" i="1"/>
  <c r="D1827" i="1"/>
  <c r="D1826" i="1"/>
  <c r="D1825" i="1"/>
  <c r="D1824" i="1"/>
  <c r="D1823" i="1"/>
  <c r="D1822" i="1"/>
  <c r="D1821" i="1"/>
  <c r="D1820" i="1"/>
  <c r="D1819" i="1"/>
  <c r="D1818" i="1"/>
  <c r="D1817" i="1"/>
  <c r="D1816" i="1"/>
  <c r="D1815" i="1"/>
  <c r="D1814" i="1"/>
  <c r="D1813" i="1"/>
  <c r="D1812" i="1"/>
  <c r="D1811" i="1"/>
  <c r="D1810" i="1"/>
  <c r="D1809" i="1"/>
  <c r="D1808" i="1"/>
  <c r="D1807" i="1"/>
  <c r="D1806" i="1"/>
  <c r="D1805" i="1"/>
  <c r="D1804" i="1"/>
  <c r="D1803" i="1"/>
  <c r="D1802" i="1"/>
  <c r="D1801" i="1"/>
  <c r="D1800" i="1"/>
  <c r="D1799" i="1"/>
  <c r="D1798" i="1"/>
  <c r="D1797" i="1"/>
  <c r="D1796" i="1"/>
  <c r="D1795" i="1"/>
  <c r="D1794" i="1"/>
  <c r="D1793" i="1"/>
  <c r="D1792" i="1"/>
  <c r="D1791" i="1"/>
  <c r="D1790" i="1"/>
  <c r="D1789" i="1"/>
  <c r="D1788" i="1"/>
  <c r="D1787" i="1"/>
  <c r="D1786" i="1"/>
  <c r="D1785" i="1"/>
  <c r="D1784" i="1"/>
  <c r="D1783" i="1"/>
  <c r="D1782" i="1"/>
  <c r="D1781" i="1"/>
  <c r="D1780" i="1"/>
  <c r="D1779" i="1"/>
  <c r="D1778" i="1"/>
  <c r="D1777" i="1"/>
  <c r="D1776" i="1"/>
  <c r="D1775" i="1"/>
  <c r="D1774" i="1"/>
  <c r="D1773" i="1"/>
  <c r="D1772" i="1"/>
  <c r="D1771" i="1"/>
  <c r="D1770" i="1"/>
  <c r="D1769" i="1"/>
  <c r="D1768" i="1"/>
  <c r="D1767" i="1"/>
  <c r="D1766" i="1"/>
  <c r="D1765" i="1"/>
  <c r="D1764" i="1"/>
  <c r="D1763" i="1"/>
  <c r="D1762" i="1"/>
  <c r="D1761" i="1"/>
  <c r="D1760" i="1"/>
  <c r="D1759" i="1"/>
  <c r="D1758" i="1"/>
  <c r="D1757" i="1"/>
  <c r="D1756" i="1"/>
  <c r="D1755" i="1"/>
  <c r="D1754" i="1"/>
  <c r="D1753" i="1"/>
  <c r="D1752" i="1"/>
  <c r="D1751" i="1"/>
  <c r="D1750" i="1"/>
  <c r="D1749" i="1"/>
  <c r="D1748" i="1"/>
  <c r="D1747" i="1"/>
  <c r="D1746" i="1"/>
  <c r="D1745" i="1"/>
  <c r="D1744" i="1"/>
  <c r="D1743" i="1"/>
  <c r="D1742" i="1"/>
  <c r="D1741" i="1"/>
  <c r="D1740" i="1"/>
  <c r="D1739" i="1"/>
  <c r="D1738" i="1"/>
  <c r="D1737" i="1"/>
  <c r="D1736" i="1"/>
  <c r="D1735" i="1"/>
  <c r="D1734" i="1"/>
  <c r="D1733" i="1"/>
  <c r="D1732" i="1"/>
  <c r="D1731" i="1"/>
  <c r="D1730" i="1"/>
  <c r="D1729" i="1"/>
  <c r="D1728" i="1"/>
  <c r="D1727" i="1"/>
  <c r="D1726" i="1"/>
  <c r="D1725" i="1"/>
  <c r="D1724" i="1"/>
  <c r="D1723" i="1"/>
  <c r="D1722" i="1"/>
  <c r="D1721" i="1"/>
  <c r="D1720" i="1"/>
  <c r="D1719" i="1"/>
  <c r="D1718" i="1"/>
  <c r="D1717" i="1"/>
  <c r="D1716" i="1"/>
  <c r="D1715" i="1"/>
  <c r="D1714" i="1"/>
  <c r="D1713" i="1"/>
  <c r="D1712" i="1"/>
  <c r="D1711" i="1"/>
  <c r="D1710" i="1"/>
  <c r="D1709" i="1"/>
  <c r="D1708" i="1"/>
  <c r="D1707" i="1"/>
  <c r="D1706" i="1"/>
  <c r="D1705" i="1"/>
  <c r="D1704" i="1"/>
  <c r="D1703" i="1"/>
  <c r="D1702" i="1"/>
  <c r="D1701" i="1"/>
  <c r="D1700" i="1"/>
  <c r="D1699" i="1"/>
  <c r="D1698" i="1"/>
  <c r="D1697" i="1"/>
  <c r="D1696" i="1"/>
  <c r="D1695" i="1"/>
  <c r="D1694" i="1"/>
  <c r="D1693" i="1"/>
  <c r="D1692" i="1"/>
  <c r="D1691" i="1"/>
  <c r="D1690" i="1"/>
  <c r="D1689" i="1"/>
  <c r="D1688" i="1"/>
  <c r="D1687" i="1"/>
  <c r="D1686" i="1"/>
  <c r="D1685" i="1"/>
  <c r="D1684" i="1"/>
  <c r="D1683" i="1"/>
  <c r="D1682" i="1"/>
  <c r="D1681" i="1"/>
  <c r="D1680" i="1"/>
  <c r="D1679" i="1"/>
  <c r="D1678" i="1"/>
  <c r="D1677" i="1"/>
  <c r="D1676" i="1"/>
  <c r="D1675" i="1"/>
  <c r="D1674" i="1"/>
  <c r="D1673" i="1"/>
  <c r="D1672" i="1"/>
  <c r="D1671" i="1"/>
  <c r="D1670" i="1"/>
  <c r="D1669" i="1"/>
  <c r="D1668" i="1"/>
  <c r="D1667" i="1"/>
  <c r="D1666" i="1"/>
  <c r="D1665" i="1"/>
  <c r="D1664" i="1"/>
  <c r="D1663" i="1"/>
  <c r="D1662" i="1"/>
  <c r="D1661" i="1"/>
  <c r="D1660" i="1"/>
  <c r="D1659" i="1"/>
  <c r="D1658" i="1"/>
  <c r="D1657" i="1"/>
  <c r="D1656" i="1"/>
  <c r="D1655" i="1"/>
  <c r="D1654" i="1"/>
  <c r="D1653" i="1"/>
  <c r="D1652" i="1"/>
  <c r="D1651" i="1"/>
  <c r="D1650" i="1"/>
  <c r="D1649" i="1"/>
  <c r="D1648" i="1"/>
  <c r="D1647" i="1"/>
  <c r="D1646" i="1"/>
  <c r="D1645" i="1"/>
  <c r="D1644" i="1"/>
  <c r="D1643" i="1"/>
  <c r="D1642" i="1"/>
  <c r="D1641" i="1"/>
  <c r="D1640" i="1"/>
  <c r="D1639" i="1"/>
  <c r="D1638" i="1"/>
  <c r="D1637" i="1"/>
  <c r="D1636" i="1"/>
  <c r="D1635" i="1"/>
  <c r="D1634" i="1"/>
  <c r="D1633" i="1"/>
  <c r="D1632" i="1"/>
  <c r="D1631" i="1"/>
  <c r="D1630" i="1"/>
  <c r="D1629" i="1"/>
  <c r="D1628" i="1"/>
  <c r="D1627" i="1"/>
  <c r="D1626" i="1"/>
  <c r="D1625" i="1"/>
  <c r="D1624" i="1"/>
  <c r="D1623" i="1"/>
  <c r="D1622" i="1"/>
  <c r="D1621" i="1"/>
  <c r="D1620" i="1"/>
  <c r="D1619" i="1"/>
  <c r="D1618" i="1"/>
  <c r="D1617" i="1"/>
  <c r="D1616" i="1"/>
  <c r="D1615" i="1"/>
  <c r="D1614" i="1"/>
  <c r="D1613" i="1"/>
  <c r="D1612" i="1"/>
  <c r="D1611" i="1"/>
  <c r="D1610" i="1"/>
  <c r="D1609" i="1"/>
  <c r="D1608" i="1"/>
  <c r="D1607" i="1"/>
  <c r="D1606" i="1"/>
  <c r="D1605" i="1"/>
  <c r="D1604" i="1"/>
  <c r="D1603" i="1"/>
  <c r="D1602" i="1"/>
  <c r="D1601" i="1"/>
  <c r="D1600" i="1"/>
  <c r="D1599" i="1"/>
  <c r="D1598" i="1"/>
  <c r="D1597" i="1"/>
  <c r="D1596" i="1"/>
  <c r="D1595" i="1"/>
  <c r="D1594" i="1"/>
  <c r="D1593" i="1"/>
  <c r="D1592" i="1"/>
  <c r="D1591" i="1"/>
  <c r="D1590" i="1"/>
  <c r="D1589" i="1"/>
  <c r="D1588" i="1"/>
  <c r="D1587" i="1"/>
  <c r="D1586" i="1"/>
  <c r="D1585" i="1"/>
  <c r="D1584" i="1"/>
  <c r="D1583" i="1"/>
  <c r="D1582" i="1"/>
  <c r="D1581" i="1"/>
  <c r="D1580" i="1"/>
  <c r="D1579" i="1"/>
  <c r="D1578" i="1"/>
  <c r="D1577" i="1"/>
  <c r="D1576" i="1"/>
  <c r="D1575" i="1"/>
  <c r="D1574" i="1"/>
  <c r="D1573" i="1"/>
  <c r="D1572" i="1"/>
  <c r="D1571" i="1"/>
  <c r="D1570" i="1"/>
  <c r="D1569" i="1"/>
  <c r="D1568" i="1"/>
  <c r="D1567" i="1"/>
  <c r="D1566" i="1"/>
  <c r="D1565" i="1"/>
  <c r="D1564" i="1"/>
  <c r="D1563" i="1"/>
  <c r="D1562" i="1"/>
  <c r="D1561" i="1"/>
  <c r="D1560" i="1"/>
  <c r="D1559" i="1"/>
  <c r="D1558" i="1"/>
  <c r="D1557" i="1"/>
  <c r="D1556" i="1"/>
  <c r="D1555" i="1"/>
  <c r="D1554" i="1"/>
  <c r="D1553" i="1"/>
  <c r="D1552" i="1"/>
  <c r="D1551" i="1"/>
  <c r="D1550" i="1"/>
  <c r="D1549" i="1"/>
  <c r="D1548" i="1"/>
  <c r="D1547" i="1"/>
  <c r="D1546" i="1"/>
  <c r="D1545" i="1"/>
  <c r="D1544" i="1"/>
  <c r="D1543" i="1"/>
  <c r="D1542" i="1"/>
  <c r="D1541" i="1"/>
  <c r="D1540" i="1"/>
  <c r="D1539" i="1"/>
  <c r="D1538" i="1"/>
  <c r="D1537" i="1"/>
  <c r="D1536" i="1"/>
  <c r="D1535" i="1"/>
  <c r="D1534" i="1"/>
  <c r="D1533" i="1"/>
  <c r="D1532" i="1"/>
  <c r="D1531" i="1"/>
  <c r="D1530" i="1"/>
  <c r="D1529" i="1"/>
  <c r="D1528" i="1"/>
  <c r="D1527" i="1"/>
  <c r="D1526" i="1"/>
  <c r="D1525" i="1"/>
  <c r="D1524" i="1"/>
  <c r="D1523" i="1"/>
  <c r="D1522" i="1"/>
  <c r="D1521" i="1"/>
  <c r="D1520" i="1"/>
  <c r="D1519" i="1"/>
  <c r="D1518" i="1"/>
  <c r="D1517" i="1"/>
  <c r="D1516" i="1"/>
  <c r="D1515" i="1"/>
  <c r="D1514" i="1"/>
  <c r="D1513" i="1"/>
  <c r="D1512" i="1"/>
  <c r="D1511" i="1"/>
  <c r="D1510" i="1"/>
  <c r="D1509" i="1"/>
  <c r="D1508" i="1"/>
  <c r="D1507" i="1"/>
  <c r="D1506" i="1"/>
  <c r="D1505" i="1"/>
  <c r="D1504" i="1"/>
  <c r="D1503" i="1"/>
  <c r="D1502" i="1"/>
  <c r="D1501" i="1"/>
  <c r="D1500" i="1"/>
  <c r="D1499" i="1"/>
  <c r="D1498" i="1"/>
  <c r="D1497" i="1"/>
  <c r="D1496" i="1"/>
  <c r="D1495" i="1"/>
  <c r="D1494" i="1"/>
  <c r="D1493" i="1"/>
  <c r="D1492" i="1"/>
  <c r="D1491" i="1"/>
  <c r="D1490" i="1"/>
  <c r="D1489" i="1"/>
  <c r="D1488" i="1"/>
  <c r="D1487" i="1"/>
  <c r="D1486" i="1"/>
  <c r="D1485" i="1"/>
  <c r="D1484" i="1"/>
  <c r="D1483" i="1"/>
  <c r="D1482" i="1"/>
  <c r="D1481" i="1"/>
  <c r="D1480" i="1"/>
  <c r="D1479" i="1"/>
  <c r="D1478" i="1"/>
  <c r="D1477" i="1"/>
  <c r="D1476" i="1"/>
  <c r="D1475" i="1"/>
  <c r="D1474" i="1"/>
  <c r="D1473" i="1"/>
  <c r="D1472" i="1"/>
  <c r="D1471" i="1"/>
  <c r="D1470" i="1"/>
  <c r="D1469" i="1"/>
  <c r="D1468" i="1"/>
  <c r="D1467" i="1"/>
  <c r="D1466" i="1"/>
  <c r="D1465" i="1"/>
  <c r="D1464" i="1"/>
  <c r="D1463" i="1"/>
  <c r="D1462" i="1"/>
  <c r="D1461" i="1"/>
  <c r="D1460" i="1"/>
  <c r="D1459" i="1"/>
  <c r="D1458" i="1"/>
  <c r="D1457" i="1"/>
  <c r="D1456" i="1"/>
  <c r="D1455" i="1"/>
  <c r="D1454" i="1"/>
  <c r="D1453" i="1"/>
  <c r="D1452" i="1"/>
  <c r="D1451" i="1"/>
  <c r="D1450" i="1"/>
  <c r="D1449" i="1"/>
  <c r="D1448" i="1"/>
  <c r="D1447" i="1"/>
  <c r="D1446" i="1"/>
  <c r="D1445" i="1"/>
  <c r="D1444" i="1"/>
  <c r="D1443" i="1"/>
  <c r="D1442" i="1"/>
  <c r="D1441" i="1"/>
  <c r="D1440" i="1"/>
  <c r="D1439" i="1"/>
  <c r="D1438" i="1"/>
  <c r="D1437" i="1"/>
  <c r="D1436" i="1"/>
  <c r="D1435" i="1"/>
  <c r="D1434" i="1"/>
  <c r="D1433" i="1"/>
  <c r="D1432" i="1"/>
  <c r="D1431" i="1"/>
  <c r="D1430" i="1"/>
  <c r="D1429" i="1"/>
  <c r="D1428" i="1"/>
  <c r="D1427" i="1"/>
  <c r="D1426" i="1"/>
  <c r="D1425" i="1"/>
  <c r="D1424" i="1"/>
  <c r="D1423" i="1"/>
  <c r="D1422" i="1"/>
  <c r="D1421" i="1"/>
  <c r="D1420" i="1"/>
  <c r="D1419" i="1"/>
  <c r="D1418" i="1"/>
  <c r="D1417" i="1"/>
  <c r="D1416" i="1"/>
  <c r="D1415" i="1"/>
  <c r="D1414" i="1"/>
  <c r="D1413" i="1"/>
  <c r="D1412" i="1"/>
  <c r="D1411" i="1"/>
  <c r="D1410" i="1"/>
  <c r="D1409" i="1"/>
  <c r="D1408" i="1"/>
  <c r="D1407" i="1"/>
  <c r="D1406" i="1"/>
  <c r="D1405" i="1"/>
  <c r="D1404" i="1"/>
  <c r="D1403" i="1"/>
  <c r="D1402" i="1"/>
  <c r="D1401" i="1"/>
  <c r="D1400" i="1"/>
  <c r="D1399" i="1"/>
  <c r="D1398" i="1"/>
  <c r="D1397" i="1"/>
  <c r="D1396" i="1"/>
  <c r="D1395" i="1"/>
  <c r="D1394" i="1"/>
  <c r="D1393" i="1"/>
  <c r="D1392" i="1"/>
  <c r="D1391" i="1"/>
  <c r="D1390" i="1"/>
  <c r="D1389" i="1"/>
  <c r="D1388" i="1"/>
  <c r="D1387" i="1"/>
  <c r="D1386" i="1"/>
  <c r="D1385" i="1"/>
  <c r="D1384" i="1"/>
  <c r="D1383" i="1"/>
  <c r="D1382" i="1"/>
  <c r="D1381" i="1"/>
  <c r="D1380" i="1"/>
  <c r="D1379" i="1"/>
  <c r="D1378" i="1"/>
  <c r="D1377" i="1"/>
  <c r="D1376" i="1"/>
  <c r="D1375" i="1"/>
  <c r="D1374" i="1"/>
  <c r="D1373" i="1"/>
  <c r="D1372" i="1"/>
  <c r="D1371" i="1"/>
  <c r="D1370" i="1"/>
  <c r="D1369" i="1"/>
  <c r="D1368" i="1"/>
  <c r="D1367" i="1"/>
  <c r="D1366" i="1"/>
  <c r="D1365" i="1"/>
  <c r="D1364" i="1"/>
  <c r="D1363" i="1"/>
  <c r="D1362" i="1"/>
  <c r="D1361" i="1"/>
  <c r="D1360" i="1"/>
  <c r="D1359" i="1"/>
  <c r="D1358" i="1"/>
  <c r="D1357" i="1"/>
  <c r="D1356" i="1"/>
  <c r="D1355" i="1"/>
  <c r="D1354" i="1"/>
  <c r="D1353" i="1"/>
  <c r="D1352" i="1"/>
  <c r="D1351" i="1"/>
  <c r="D1350" i="1"/>
  <c r="D1349" i="1"/>
  <c r="D1348" i="1"/>
  <c r="D1347" i="1"/>
  <c r="D1346" i="1"/>
  <c r="D1345" i="1"/>
  <c r="D1344" i="1"/>
  <c r="D1343" i="1"/>
  <c r="D1342" i="1"/>
  <c r="D1341" i="1"/>
  <c r="D1340" i="1"/>
  <c r="D1339" i="1"/>
  <c r="D1338" i="1"/>
  <c r="D1337" i="1"/>
  <c r="D1336" i="1"/>
  <c r="D1335" i="1"/>
  <c r="D1334" i="1"/>
  <c r="D1333" i="1"/>
  <c r="D1332" i="1"/>
  <c r="D1331" i="1"/>
  <c r="D1330" i="1"/>
  <c r="D1329" i="1"/>
  <c r="D1328" i="1"/>
  <c r="D1327" i="1"/>
  <c r="D1326" i="1"/>
  <c r="D1325" i="1"/>
  <c r="D1324" i="1"/>
  <c r="D1323" i="1"/>
  <c r="D1322" i="1"/>
  <c r="D1321" i="1"/>
  <c r="D1320" i="1"/>
  <c r="D1319" i="1"/>
  <c r="D1318" i="1"/>
  <c r="D1317" i="1"/>
  <c r="D1316" i="1"/>
  <c r="D1315" i="1"/>
  <c r="D1314" i="1"/>
  <c r="D1313" i="1"/>
  <c r="D1312" i="1"/>
  <c r="D1311" i="1"/>
  <c r="D1310" i="1"/>
  <c r="D1309" i="1"/>
  <c r="D1308" i="1"/>
  <c r="D1307" i="1"/>
  <c r="D1306" i="1"/>
  <c r="D1305" i="1"/>
  <c r="D1304" i="1"/>
  <c r="D1303" i="1"/>
  <c r="D1302" i="1"/>
  <c r="D1301" i="1"/>
  <c r="D1300" i="1"/>
  <c r="D1299" i="1"/>
  <c r="D1298" i="1"/>
  <c r="D1297" i="1"/>
  <c r="D1296" i="1"/>
  <c r="D1295" i="1"/>
  <c r="D1294" i="1"/>
  <c r="D1293" i="1"/>
  <c r="D1292" i="1"/>
  <c r="D1291" i="1"/>
  <c r="D1290" i="1"/>
  <c r="D1289" i="1"/>
  <c r="D1288" i="1"/>
  <c r="D1287" i="1"/>
  <c r="D1286" i="1"/>
  <c r="D1285" i="1"/>
  <c r="D1284" i="1"/>
  <c r="D1283" i="1"/>
  <c r="D1282" i="1"/>
  <c r="D1281" i="1"/>
  <c r="D1280" i="1"/>
  <c r="D1279" i="1"/>
  <c r="D1278" i="1"/>
  <c r="D1277" i="1"/>
  <c r="D1276" i="1"/>
  <c r="D1275" i="1"/>
  <c r="D1274" i="1"/>
  <c r="D1273" i="1"/>
  <c r="D1272" i="1"/>
  <c r="D1271" i="1"/>
  <c r="D1270" i="1"/>
  <c r="D1269" i="1"/>
  <c r="D1268" i="1"/>
  <c r="D1267" i="1"/>
  <c r="D1266" i="1"/>
  <c r="D1265" i="1"/>
  <c r="D1264" i="1"/>
  <c r="D1263" i="1"/>
  <c r="D1262" i="1"/>
  <c r="D1261" i="1"/>
  <c r="D1260" i="1"/>
  <c r="D1259" i="1"/>
  <c r="D1258" i="1"/>
  <c r="D1257" i="1"/>
  <c r="D1256" i="1"/>
  <c r="D1255" i="1"/>
  <c r="D1254" i="1"/>
  <c r="D1253" i="1"/>
  <c r="D1252" i="1"/>
  <c r="D1251" i="1"/>
  <c r="D1250" i="1"/>
  <c r="D1249" i="1"/>
  <c r="D1248" i="1"/>
  <c r="D1247" i="1"/>
  <c r="D1246" i="1"/>
  <c r="D1245" i="1"/>
  <c r="D1244" i="1"/>
  <c r="D1243" i="1"/>
  <c r="D1242" i="1"/>
  <c r="D1241" i="1"/>
  <c r="D1240" i="1"/>
  <c r="D1239" i="1"/>
  <c r="D1238" i="1"/>
  <c r="D1237" i="1"/>
  <c r="D1236" i="1"/>
  <c r="D1235" i="1"/>
  <c r="D1234" i="1"/>
  <c r="D1233" i="1"/>
  <c r="D1232" i="1"/>
  <c r="D1231" i="1"/>
  <c r="D1230" i="1"/>
  <c r="D1229" i="1"/>
  <c r="D1228" i="1"/>
  <c r="D1227" i="1"/>
  <c r="D1226" i="1"/>
  <c r="D1225" i="1"/>
  <c r="D1224" i="1"/>
  <c r="D1223" i="1"/>
  <c r="D1222" i="1"/>
  <c r="D1221" i="1"/>
  <c r="D1220" i="1"/>
  <c r="D1219" i="1"/>
  <c r="D1218" i="1"/>
  <c r="D1217" i="1"/>
  <c r="D1216" i="1"/>
  <c r="D1215" i="1"/>
  <c r="D1214" i="1"/>
  <c r="D1213" i="1"/>
  <c r="D1212" i="1"/>
  <c r="D1211" i="1"/>
  <c r="D1210" i="1"/>
  <c r="D1209" i="1"/>
  <c r="D1208" i="1"/>
  <c r="D1207" i="1"/>
  <c r="D1206" i="1"/>
  <c r="D1205" i="1"/>
  <c r="D1204" i="1"/>
  <c r="D1203" i="1"/>
  <c r="D1202" i="1"/>
  <c r="D1201" i="1"/>
  <c r="D1200" i="1"/>
  <c r="D1199" i="1"/>
  <c r="D1198" i="1"/>
  <c r="D1197" i="1"/>
  <c r="D1196" i="1"/>
  <c r="D1195" i="1"/>
  <c r="D1194" i="1"/>
  <c r="D1193" i="1"/>
  <c r="D1192" i="1"/>
  <c r="D1191" i="1"/>
  <c r="D1190" i="1"/>
  <c r="D1189" i="1"/>
  <c r="D1188" i="1"/>
  <c r="D1187" i="1"/>
  <c r="D1186" i="1"/>
  <c r="D1185" i="1"/>
  <c r="D1184" i="1"/>
  <c r="D1183" i="1"/>
  <c r="D1182" i="1"/>
  <c r="D1181" i="1"/>
  <c r="D1180" i="1"/>
  <c r="D1179" i="1"/>
  <c r="D1178" i="1"/>
  <c r="D1177" i="1"/>
  <c r="D1176" i="1"/>
  <c r="D1175" i="1"/>
  <c r="D1174" i="1"/>
  <c r="D1173" i="1"/>
  <c r="D1172" i="1"/>
  <c r="D1171" i="1"/>
  <c r="D1170" i="1"/>
  <c r="D1169" i="1"/>
  <c r="D1168" i="1"/>
  <c r="D1167" i="1"/>
  <c r="D1166" i="1"/>
  <c r="D1165" i="1"/>
  <c r="D1164" i="1"/>
  <c r="D1163" i="1"/>
  <c r="D1162" i="1"/>
  <c r="D1161" i="1"/>
  <c r="D1160" i="1"/>
  <c r="D1159" i="1"/>
  <c r="D1158" i="1"/>
  <c r="D1157" i="1"/>
  <c r="D1156" i="1"/>
  <c r="D1155" i="1"/>
  <c r="D1154" i="1"/>
  <c r="D1153" i="1"/>
  <c r="D1152" i="1"/>
  <c r="D1151" i="1"/>
  <c r="D1150" i="1"/>
  <c r="D1149" i="1"/>
  <c r="D1148" i="1"/>
  <c r="D1147" i="1"/>
  <c r="D1146" i="1"/>
  <c r="D1145" i="1"/>
  <c r="D1144" i="1"/>
  <c r="D1143" i="1"/>
  <c r="D1142" i="1"/>
  <c r="D1141" i="1"/>
  <c r="D1140" i="1"/>
  <c r="D1139" i="1"/>
  <c r="D1138" i="1"/>
  <c r="D1137" i="1"/>
  <c r="D1136" i="1"/>
  <c r="D1135" i="1"/>
  <c r="D1134" i="1"/>
  <c r="D1133" i="1"/>
  <c r="D1132" i="1"/>
  <c r="D1131" i="1"/>
  <c r="D1130" i="1"/>
  <c r="D1129" i="1"/>
  <c r="D1128" i="1"/>
  <c r="D1127" i="1"/>
  <c r="D1126" i="1"/>
  <c r="D1125" i="1"/>
  <c r="D1124" i="1"/>
  <c r="D1123" i="1"/>
  <c r="D1122" i="1"/>
  <c r="D1121" i="1"/>
  <c r="D1120" i="1"/>
  <c r="D1119" i="1"/>
  <c r="D1118" i="1"/>
  <c r="D1117" i="1"/>
  <c r="D1116" i="1"/>
  <c r="D1115" i="1"/>
  <c r="D1114" i="1"/>
  <c r="D1113" i="1"/>
  <c r="D1112" i="1"/>
  <c r="D1111" i="1"/>
  <c r="D1110" i="1"/>
  <c r="D1109" i="1"/>
  <c r="D1108" i="1"/>
  <c r="D1107" i="1"/>
  <c r="D1106" i="1"/>
  <c r="D1105" i="1"/>
  <c r="D1104" i="1"/>
  <c r="D1103" i="1"/>
  <c r="D1102" i="1"/>
  <c r="D1101" i="1"/>
  <c r="D1100" i="1"/>
  <c r="D1099" i="1"/>
  <c r="D1098" i="1"/>
  <c r="D1097" i="1"/>
  <c r="D1096" i="1"/>
  <c r="D1095" i="1"/>
  <c r="D1094" i="1"/>
  <c r="D1093" i="1"/>
  <c r="D1092" i="1"/>
  <c r="D1091" i="1"/>
  <c r="D1090" i="1"/>
  <c r="D1089" i="1"/>
  <c r="D1088" i="1"/>
  <c r="D1087" i="1"/>
  <c r="D1086" i="1"/>
  <c r="D1085" i="1"/>
  <c r="D1084" i="1"/>
  <c r="D1083" i="1"/>
  <c r="D1082" i="1"/>
  <c r="D1081" i="1"/>
  <c r="D1080" i="1"/>
  <c r="D1079" i="1"/>
  <c r="D1078" i="1"/>
  <c r="D1077" i="1"/>
  <c r="D1076" i="1"/>
  <c r="D1075" i="1"/>
  <c r="D1074" i="1"/>
  <c r="D1073" i="1"/>
  <c r="D1072" i="1"/>
  <c r="D1071" i="1"/>
  <c r="D1070" i="1"/>
  <c r="D1069" i="1"/>
  <c r="D1068" i="1"/>
  <c r="D1067" i="1"/>
  <c r="D1066" i="1"/>
  <c r="D1065" i="1"/>
  <c r="D1064" i="1"/>
  <c r="D1063" i="1"/>
  <c r="D1062" i="1"/>
  <c r="D1061" i="1"/>
  <c r="D1060" i="1"/>
  <c r="D1059" i="1"/>
  <c r="D1058" i="1"/>
  <c r="D1057" i="1"/>
  <c r="D1056" i="1"/>
  <c r="D1055" i="1"/>
  <c r="D1054" i="1"/>
  <c r="D1053" i="1"/>
  <c r="D1052" i="1"/>
  <c r="D1051" i="1"/>
  <c r="D1050" i="1"/>
  <c r="D1049" i="1"/>
  <c r="D1048" i="1"/>
  <c r="D1047" i="1"/>
  <c r="D1046" i="1"/>
  <c r="D1045" i="1"/>
  <c r="D1044" i="1"/>
  <c r="D1043" i="1"/>
  <c r="D1042" i="1"/>
  <c r="D1041" i="1"/>
  <c r="D1040" i="1"/>
  <c r="D1039" i="1"/>
  <c r="D1038" i="1"/>
  <c r="D1037" i="1"/>
  <c r="D1036" i="1"/>
  <c r="D1035" i="1"/>
  <c r="D1034" i="1"/>
  <c r="D1033" i="1"/>
  <c r="D1032" i="1"/>
  <c r="D1031" i="1"/>
  <c r="D1030" i="1"/>
  <c r="D1029" i="1"/>
  <c r="D1028" i="1"/>
  <c r="D1027" i="1"/>
  <c r="D1026" i="1"/>
  <c r="D1025" i="1"/>
  <c r="D1024" i="1"/>
  <c r="D1023" i="1"/>
  <c r="D1022" i="1"/>
  <c r="D1021" i="1"/>
  <c r="D1020" i="1"/>
  <c r="D1019" i="1"/>
  <c r="D1018" i="1"/>
  <c r="D1017" i="1"/>
  <c r="D1016" i="1"/>
  <c r="D1015" i="1"/>
  <c r="D1014" i="1"/>
  <c r="D1013" i="1"/>
  <c r="D1012" i="1"/>
  <c r="D1011" i="1"/>
  <c r="D1010" i="1"/>
  <c r="D1009" i="1"/>
  <c r="D1008" i="1"/>
  <c r="D1007" i="1"/>
  <c r="D1006" i="1"/>
  <c r="D1005" i="1"/>
  <c r="D1004" i="1"/>
  <c r="D1003" i="1"/>
  <c r="D1002" i="1"/>
  <c r="D1001" i="1"/>
  <c r="D1000" i="1"/>
  <c r="D999" i="1"/>
  <c r="D998" i="1"/>
  <c r="D997" i="1"/>
  <c r="D996" i="1"/>
  <c r="D995" i="1"/>
  <c r="D994" i="1"/>
  <c r="D993" i="1"/>
  <c r="D992" i="1"/>
  <c r="D991" i="1"/>
  <c r="D990" i="1"/>
  <c r="D989" i="1"/>
  <c r="D988" i="1"/>
  <c r="D987" i="1"/>
  <c r="D986" i="1"/>
  <c r="D985" i="1"/>
  <c r="D984" i="1"/>
  <c r="D983" i="1"/>
  <c r="D982" i="1"/>
  <c r="D981" i="1"/>
  <c r="D980" i="1"/>
  <c r="D979" i="1"/>
  <c r="D978" i="1"/>
  <c r="D977" i="1"/>
  <c r="D976" i="1"/>
  <c r="D975" i="1"/>
  <c r="D974" i="1"/>
  <c r="D973" i="1"/>
  <c r="D972" i="1"/>
  <c r="D971" i="1"/>
  <c r="D970" i="1"/>
  <c r="D969" i="1"/>
  <c r="D968" i="1"/>
  <c r="D967" i="1"/>
  <c r="D966" i="1"/>
  <c r="D965" i="1"/>
  <c r="D964" i="1"/>
  <c r="D963" i="1"/>
  <c r="D962" i="1"/>
  <c r="D961" i="1"/>
  <c r="D960" i="1"/>
  <c r="D959" i="1"/>
  <c r="D958" i="1"/>
  <c r="D957" i="1"/>
  <c r="D956" i="1"/>
  <c r="D955" i="1"/>
  <c r="D954" i="1"/>
  <c r="D953" i="1"/>
  <c r="D952" i="1"/>
  <c r="D951" i="1"/>
  <c r="D950" i="1"/>
  <c r="D949" i="1"/>
  <c r="D948" i="1"/>
  <c r="D947" i="1"/>
  <c r="D946" i="1"/>
  <c r="D945" i="1"/>
  <c r="D944" i="1"/>
  <c r="D943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30" i="1"/>
  <c r="D929" i="1"/>
  <c r="D928" i="1"/>
  <c r="D927" i="1"/>
  <c r="D926" i="1"/>
  <c r="D925" i="1"/>
  <c r="D924" i="1"/>
  <c r="D923" i="1"/>
  <c r="D922" i="1"/>
  <c r="D921" i="1"/>
  <c r="D920" i="1"/>
  <c r="D919" i="1"/>
  <c r="D918" i="1"/>
  <c r="D917" i="1"/>
  <c r="D916" i="1"/>
  <c r="D915" i="1"/>
  <c r="D914" i="1"/>
  <c r="D913" i="1"/>
  <c r="D912" i="1"/>
  <c r="D911" i="1"/>
  <c r="D910" i="1"/>
  <c r="D909" i="1"/>
  <c r="D908" i="1"/>
  <c r="D907" i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876" i="1"/>
  <c r="D875" i="1"/>
  <c r="D874" i="1"/>
  <c r="D873" i="1"/>
  <c r="D872" i="1"/>
  <c r="D871" i="1"/>
  <c r="D870" i="1"/>
  <c r="D869" i="1"/>
  <c r="D868" i="1"/>
  <c r="D867" i="1"/>
  <c r="D866" i="1"/>
  <c r="D865" i="1"/>
  <c r="D864" i="1"/>
  <c r="D863" i="1"/>
  <c r="D862" i="1"/>
  <c r="D861" i="1"/>
  <c r="D860" i="1"/>
  <c r="D859" i="1"/>
  <c r="D858" i="1"/>
  <c r="D857" i="1"/>
  <c r="D856" i="1"/>
  <c r="D855" i="1"/>
  <c r="D854" i="1"/>
  <c r="D853" i="1"/>
  <c r="D852" i="1"/>
  <c r="D851" i="1"/>
  <c r="D850" i="1"/>
  <c r="D849" i="1"/>
  <c r="D848" i="1"/>
  <c r="D847" i="1"/>
  <c r="D846" i="1"/>
  <c r="D845" i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2" i="1"/>
  <c r="D821" i="1"/>
  <c r="D820" i="1"/>
  <c r="D819" i="1"/>
  <c r="D818" i="1"/>
  <c r="D817" i="1"/>
  <c r="D816" i="1"/>
  <c r="D815" i="1"/>
  <c r="D814" i="1"/>
  <c r="D813" i="1"/>
  <c r="D812" i="1"/>
  <c r="D811" i="1"/>
  <c r="D810" i="1"/>
  <c r="D809" i="1"/>
  <c r="D808" i="1"/>
  <c r="D807" i="1"/>
  <c r="D806" i="1"/>
  <c r="D805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7" i="1"/>
  <c r="D786" i="1"/>
  <c r="D785" i="1"/>
  <c r="D784" i="1"/>
  <c r="D783" i="1"/>
  <c r="D782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D1863" i="1"/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2" i="1"/>
</calcChain>
</file>

<file path=xl/sharedStrings.xml><?xml version="1.0" encoding="utf-8"?>
<sst xmlns="http://schemas.openxmlformats.org/spreadsheetml/2006/main" count="2942" uniqueCount="594">
  <si>
    <t>fipsst</t>
  </si>
  <si>
    <t>poll</t>
  </si>
  <si>
    <t>CH4</t>
  </si>
  <si>
    <t>CO</t>
  </si>
  <si>
    <t>CO2</t>
  </si>
  <si>
    <t>N2O</t>
  </si>
  <si>
    <t>NH3</t>
  </si>
  <si>
    <t>NOX</t>
  </si>
  <si>
    <t>PM10-PRI</t>
  </si>
  <si>
    <t>PM25-PRI</t>
  </si>
  <si>
    <t>SO2</t>
  </si>
  <si>
    <t>VOC</t>
  </si>
  <si>
    <t>NEIv2</t>
  </si>
  <si>
    <t>NATA</t>
  </si>
  <si>
    <t>diff</t>
  </si>
  <si>
    <t>% diff</t>
  </si>
  <si>
    <t>Comparison of annual onroad state totals between 2011 NEIv2 and 2011eg_nata.</t>
  </si>
  <si>
    <t>Data taken from these two FF10s:</t>
  </si>
  <si>
    <t>2011eg_NEIv2_onroad_SMOKE-MOVES_MOVES2014_forNEI, v4</t>
  </si>
  <si>
    <t>2011eg_NATA_onroad_SMOKE-MOVES_MOVES2014_forNEI, v1</t>
  </si>
  <si>
    <t>Only pollutants common to both runs (CMAQ polls) are included.</t>
  </si>
  <si>
    <t>state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</si>
  <si>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</si>
  <si>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</si>
  <si>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</si>
  <si>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</si>
  <si>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</si>
  <si>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</si>
  <si>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</si>
  <si>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</si>
  <si>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</si>
  <si>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</si>
  <si>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</si>
  <si>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</si>
  <si>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</si>
  <si>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</si>
  <si>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</si>
  <si>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</si>
  <si>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</si>
  <si>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</si>
  <si>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</si>
  <si>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</si>
  <si>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</si>
  <si>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</si>
  <si>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</si>
  <si>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</si>
  <si>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</si>
  <si>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</si>
  <si>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</si>
  <si>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</si>
  <si>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</si>
  <si>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</si>
  <si>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</si>
  <si>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</si>
  <si>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</si>
  <si>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</si>
  <si>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</si>
  <si>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</si>
  <si>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</si>
  <si>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</si>
  <si>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</si>
  <si>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</si>
  <si>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</si>
  <si>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</si>
  <si>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</si>
  <si>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</si>
  <si>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</si>
  <si>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</si>
  <si>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</si>
  <si>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</si>
  <si>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</si>
  <si>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</si>
  <si>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</si>
  <si>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Puerto Rico</t>
  </si>
  <si>
    <t>Virgin Islands</t>
  </si>
  <si>
    <t>Pollutant Code</t>
  </si>
  <si>
    <t>Description</t>
  </si>
  <si>
    <t>Last Inventory Year</t>
  </si>
  <si>
    <t>Map To</t>
  </si>
  <si>
    <t>Type</t>
  </si>
  <si>
    <t>Pollutant Category Name</t>
  </si>
  <si>
    <t>4-Nitrophenol</t>
  </si>
  <si>
    <t/>
  </si>
  <si>
    <t>HAP</t>
  </si>
  <si>
    <t>Chromium (III) Chloride</t>
  </si>
  <si>
    <t>2005</t>
  </si>
  <si>
    <t>Chromium Compounds</t>
  </si>
  <si>
    <t>Diethylene Glycol Ethyl Methyl Ether</t>
  </si>
  <si>
    <t>Glycol Ethers</t>
  </si>
  <si>
    <t>Ethyl Benzene</t>
  </si>
  <si>
    <t>Ethylbenzene</t>
  </si>
  <si>
    <t>Styrene</t>
  </si>
  <si>
    <t>Iodine 131</t>
  </si>
  <si>
    <t>Radionuclides (Including Radon)</t>
  </si>
  <si>
    <t>Benzyl Chloride</t>
  </si>
  <si>
    <t>Chromium Chloride, Hexahydrate</t>
  </si>
  <si>
    <t>Lead Nitrate</t>
  </si>
  <si>
    <t>Lead Compounds</t>
  </si>
  <si>
    <t>Chromic Sulfate</t>
  </si>
  <si>
    <t>Nickel (II) Sulfate Hexahydrate</t>
  </si>
  <si>
    <t>Nickel Compounds</t>
  </si>
  <si>
    <t>4,4'-Methylenebis(2-Chloraniline)</t>
  </si>
  <si>
    <t>4,4'-Methylenebis(2-Chloroaniline)</t>
  </si>
  <si>
    <t>Ethyleneglycol Mono-2-Methylpentyl Ether</t>
  </si>
  <si>
    <t>Ethyleneglycolmono-2,6,8-Trimethyl-4-Nonyl Ether</t>
  </si>
  <si>
    <t>Diethylene Glycol Ethylvinyl Ether</t>
  </si>
  <si>
    <t>Diethylene Glycol Mono-2-Cyanoethyl Ether</t>
  </si>
  <si>
    <t>Diethyleneglycol-Mono-2-Methyl-Pentyl Ether</t>
  </si>
  <si>
    <t>4,4'-Methylenediphenyl Diisocyanate</t>
  </si>
  <si>
    <t>4,4'-Methylenedianiline</t>
  </si>
  <si>
    <t>Benzo[b+k]Fluoranthene</t>
  </si>
  <si>
    <t>POM as 7-PAH</t>
  </si>
  <si>
    <t>3-Butoxy-1-Propanol</t>
  </si>
  <si>
    <t>Barium Chromate</t>
  </si>
  <si>
    <t>Cadmium Nitrate</t>
  </si>
  <si>
    <t>Cadmium Compounds</t>
  </si>
  <si>
    <t>Sodium Dichromate</t>
  </si>
  <si>
    <t>p-Xylene</t>
  </si>
  <si>
    <t>Xylenes (Mixed Isomers)</t>
  </si>
  <si>
    <t>p-Cresol</t>
  </si>
  <si>
    <t>Cresol/Cresylic Acid (Mixed Isomers)</t>
  </si>
  <si>
    <t>1,4-Dichlorobenzene</t>
  </si>
  <si>
    <t>p-Phenylenediamine</t>
  </si>
  <si>
    <t>Quinone</t>
  </si>
  <si>
    <t>1,2-Epoxybutane</t>
  </si>
  <si>
    <t>Epichlorohydrin</t>
  </si>
  <si>
    <t>Ethylene Dibromide</t>
  </si>
  <si>
    <t>1,3-Butadiene</t>
  </si>
  <si>
    <t>Acrolein</t>
  </si>
  <si>
    <t>Allyl Chloride</t>
  </si>
  <si>
    <t>Ethylene Dichloride</t>
  </si>
  <si>
    <t>Acrylonitrile</t>
  </si>
  <si>
    <t>Ethylene Glycol</t>
  </si>
  <si>
    <t>Chloromethyl Methyl Ether</t>
  </si>
  <si>
    <t>Vinyl Acetate</t>
  </si>
  <si>
    <t>Methyl Isobutyl Ketone</t>
  </si>
  <si>
    <t>Maleic Anhydride</t>
  </si>
  <si>
    <t>m-Xylene</t>
  </si>
  <si>
    <t>m-Cresol</t>
  </si>
  <si>
    <t>Toluene</t>
  </si>
  <si>
    <t>Chlorobenzene</t>
  </si>
  <si>
    <t>Phenol</t>
  </si>
  <si>
    <t>Beryllium &amp; Compounds</t>
  </si>
  <si>
    <t>Beryllium Compounds</t>
  </si>
  <si>
    <t>Ethylene Glycol Methyl Ether</t>
  </si>
  <si>
    <t>Ethylene Glycol Monomethyl Ether Acetate</t>
  </si>
  <si>
    <t>Hexane</t>
  </si>
  <si>
    <t>1,2-Dimethoxyethane</t>
  </si>
  <si>
    <t>Cellosolve Solvent</t>
  </si>
  <si>
    <t>Zinc Potassium Chromate</t>
  </si>
  <si>
    <t>Methoxyethyl Oleate</t>
  </si>
  <si>
    <t>Cellosolve Acetate</t>
  </si>
  <si>
    <t>Diethanolamine</t>
  </si>
  <si>
    <t>Dichloroethyl Ether</t>
  </si>
  <si>
    <t>Butyl Cellosolve</t>
  </si>
  <si>
    <t>Diethylene Glycol Monomethyl Ether</t>
  </si>
  <si>
    <t>Diethylene Glycol Monoethyl Ether</t>
  </si>
  <si>
    <t>Diethylene Glycol Dimethyl Ether</t>
  </si>
  <si>
    <t>1,3-Propanesultone</t>
  </si>
  <si>
    <t>1,3-Propane Sultone</t>
  </si>
  <si>
    <t>2-Butoxyethyl Acetate</t>
  </si>
  <si>
    <t>Carbitol Acetate</t>
  </si>
  <si>
    <t>2-(Hexyloxy)Ethanol</t>
  </si>
  <si>
    <t>Triethylene glycol</t>
  </si>
  <si>
    <t>Diethylene Glycol Monobutyl Ether</t>
  </si>
  <si>
    <t>Methoxytriglycol</t>
  </si>
  <si>
    <t>Diethylene Glycol Diethyl Ether</t>
  </si>
  <si>
    <t>Triethylene Glycol Dimethyl Ether</t>
  </si>
  <si>
    <t>Ethoxytriglycol</t>
  </si>
  <si>
    <t>N-Hexyl Carbitol</t>
  </si>
  <si>
    <t>Propoxur</t>
  </si>
  <si>
    <t>Bis(2-Ethylhexyl)Phthalate</t>
  </si>
  <si>
    <t>Hexachlorobenzene</t>
  </si>
  <si>
    <t>3,3'-Dimethoxybenzidine</t>
  </si>
  <si>
    <t>3,3'-Dimethylbenzidine</t>
  </si>
  <si>
    <t>Anthracene</t>
  </si>
  <si>
    <t>Polycyclic Organic Matter</t>
  </si>
  <si>
    <t>Chromium Dioxide</t>
  </si>
  <si>
    <t>Chromium Zinc Oxide</t>
  </si>
  <si>
    <t>Nickel Subsulfide</t>
  </si>
  <si>
    <t>Diethylene Glycol Dibenzoate</t>
  </si>
  <si>
    <t>Manganese, tricarbonyl (.eta.5-2,4-cyclopentadien-1-yl)-</t>
  </si>
  <si>
    <t>Manganese Compounds</t>
  </si>
  <si>
    <t>Catechol</t>
  </si>
  <si>
    <t>1,2,4-Trichlorobenzene</t>
  </si>
  <si>
    <t>2,4-Dinitrotoluene</t>
  </si>
  <si>
    <t>Triethylamine</t>
  </si>
  <si>
    <t>N,N-Dimethylaniline</t>
  </si>
  <si>
    <t>1,2-Diphenylhydrazine</t>
  </si>
  <si>
    <t>Phenyl Cellosolve</t>
  </si>
  <si>
    <t>Hydroquinone</t>
  </si>
  <si>
    <t>Propionaldehyde</t>
  </si>
  <si>
    <t>p-Dioxane</t>
  </si>
  <si>
    <t>Butyl Carbitol Acetate</t>
  </si>
  <si>
    <t>Cadmium &amp; Compounds</t>
  </si>
  <si>
    <t>Chloroprene</t>
  </si>
  <si>
    <t>Nickel Carbide</t>
  </si>
  <si>
    <t>Tetrachloroethylene</t>
  </si>
  <si>
    <t>Pyrene</t>
  </si>
  <si>
    <t>Arsenic Pentoxide</t>
  </si>
  <si>
    <t>Arsenic Compounds</t>
  </si>
  <si>
    <t>Beryllium Oxide</t>
  </si>
  <si>
    <t>PAH, total</t>
  </si>
  <si>
    <t>Cadmium Oxide</t>
  </si>
  <si>
    <t>Cobalt Oxide</t>
  </si>
  <si>
    <t>Cobalt Compounds</t>
  </si>
  <si>
    <t>Cobalt Oxide (II,III)</t>
  </si>
  <si>
    <t>Chromium Hydroxide</t>
  </si>
  <si>
    <t>Chromic Oxide</t>
  </si>
  <si>
    <t>Lead Dioxide</t>
  </si>
  <si>
    <t>Antimony Trioxide</t>
  </si>
  <si>
    <t>Antimony Compounds</t>
  </si>
  <si>
    <t>Dimethyl Phthalate</t>
  </si>
  <si>
    <t>Manganese Dioxide</t>
  </si>
  <si>
    <t>Nickel Nitrate</t>
  </si>
  <si>
    <t>Nickel Oxide</t>
  </si>
  <si>
    <t>Manganese Trioxide</t>
  </si>
  <si>
    <t>Manganese Tetroxide</t>
  </si>
  <si>
    <t>Lead (II) Oxide</t>
  </si>
  <si>
    <t>Dibenzofuran</t>
  </si>
  <si>
    <t>Antimony Oxide</t>
  </si>
  <si>
    <t>Arsenic Trioxide</t>
  </si>
  <si>
    <t>Captan</t>
  </si>
  <si>
    <t>Asbestos</t>
  </si>
  <si>
    <t>Chromium Trioxide</t>
  </si>
  <si>
    <t>Lead Subacetate</t>
  </si>
  <si>
    <t>Polychlorinated Biphenyls</t>
  </si>
  <si>
    <t>Chloramben</t>
  </si>
  <si>
    <t>Cobalt Aluminate</t>
  </si>
  <si>
    <t>Nickel Carbonyl</t>
  </si>
  <si>
    <t>Zinc Chromate</t>
  </si>
  <si>
    <t>Chromic Sulfuric Acid</t>
  </si>
  <si>
    <t>Chromium &amp; Compounds</t>
  </si>
  <si>
    <t>Hexanoic acid, 2-ethyl-, cobalt(2+) salt</t>
  </si>
  <si>
    <t>Dioxins, Total, W/O Individ. Isomers Reported {PCDDS}</t>
  </si>
  <si>
    <t>Dioxins/Furans (total, non TEQ)</t>
  </si>
  <si>
    <t>Polychlorinated Dibenzofurans, Total</t>
  </si>
  <si>
    <t>Calcium Chromate</t>
  </si>
  <si>
    <t>Nickel Sulfamate</t>
  </si>
  <si>
    <t>Cobalt &amp; Compounds</t>
  </si>
  <si>
    <t>Potassium-40</t>
  </si>
  <si>
    <t>Polonium-210</t>
  </si>
  <si>
    <t>Radium-226</t>
  </si>
  <si>
    <t>Coke Oven Emissions</t>
  </si>
  <si>
    <t>Methyl Cellosolve Acetylricinoleate</t>
  </si>
  <si>
    <t>Ethyl Acrylate</t>
  </si>
  <si>
    <t>Benzene Soluble Organics (BSO)</t>
  </si>
  <si>
    <t>2010</t>
  </si>
  <si>
    <t>Methylene Chloride Soluble Organics (MCSO)</t>
  </si>
  <si>
    <t>Lead-210</t>
  </si>
  <si>
    <t>Thorium-230</t>
  </si>
  <si>
    <t>Thorium-228</t>
  </si>
  <si>
    <t>Chromic acid (H2Cr2O7), calcium salt (1:1)</t>
  </si>
  <si>
    <t>Triglycol Monobutyl Ether</t>
  </si>
  <si>
    <t>Sodium Cyanide</t>
  </si>
  <si>
    <t>Cyanide Compounds</t>
  </si>
  <si>
    <t>Cyanide &amp; Compounds</t>
  </si>
  <si>
    <t>Radon-222</t>
  </si>
  <si>
    <t>Potassium Cyanide</t>
  </si>
  <si>
    <t>Ethyleneimine</t>
  </si>
  <si>
    <t>Ethyleneimine (Aziridine)</t>
  </si>
  <si>
    <t>Dioxins</t>
  </si>
  <si>
    <t>Calcium Cyanamide</t>
  </si>
  <si>
    <t>Trifluralin</t>
  </si>
  <si>
    <t>3-Methoxy-1-Propanol</t>
  </si>
  <si>
    <t>Chromium III</t>
  </si>
  <si>
    <t>Methyl Tert-Butyl Ether</t>
  </si>
  <si>
    <t>Di(Ethylene Glycol Monobutyl Ether) Phthalate</t>
  </si>
  <si>
    <t>Cobalt Hydrocarbonyl</t>
  </si>
  <si>
    <t>2,3,7,8-Tetrachlorodibenzo-p-Dioxin</t>
  </si>
  <si>
    <t>Dioxins/Furans as 2,3,7,8-TCDD TEQs</t>
  </si>
  <si>
    <t>Lead Chromate Oxide</t>
  </si>
  <si>
    <t>Chromium (VI)</t>
  </si>
  <si>
    <t>Diethylene Glycol Monoisobutyl Ether</t>
  </si>
  <si>
    <t>Dibenzo[a,i]Pyrene</t>
  </si>
  <si>
    <t>Dibenzo[a,h]Pyrene</t>
  </si>
  <si>
    <t>Benzo[g,h,i,]Perylene</t>
  </si>
  <si>
    <t>Dibenzo[a,l]Pyrene</t>
  </si>
  <si>
    <t>Dibenzo[a,e]Pyrene</t>
  </si>
  <si>
    <t>Benzo[e]Pyrene</t>
  </si>
  <si>
    <t>Indeno[1,2,3-c,d]Pyrene</t>
  </si>
  <si>
    <t>1,2,3,7,8,9-Hexachlorodibenzo-p-Dioxin</t>
  </si>
  <si>
    <t>7H-Dibenzo[c,g]carbazole</t>
  </si>
  <si>
    <t>Lead &amp; Compounds</t>
  </si>
  <si>
    <t>Benzo(c)phenanthrene</t>
  </si>
  <si>
    <t>Manganese &amp; Compounds</t>
  </si>
  <si>
    <t>Perylene</t>
  </si>
  <si>
    <t>Mercury &amp; Compounds</t>
  </si>
  <si>
    <t>Mercury Compounds</t>
  </si>
  <si>
    <t>Elemental Gaseous Mercury</t>
  </si>
  <si>
    <t>Gaseous Divalent Mercury</t>
  </si>
  <si>
    <t>Particulate Divalent Mercury</t>
  </si>
  <si>
    <t>Benzo(g,h,i)Fluoranthene</t>
  </si>
  <si>
    <t>Benzo(a)Fluoranthene</t>
  </si>
  <si>
    <t>4,4'-Dichlorobiphenyl (PCB-15)</t>
  </si>
  <si>
    <t>Decachlorobiphenyl (PCB-209)</t>
  </si>
  <si>
    <t>2-Chlorobiphenyl (PCB-1)</t>
  </si>
  <si>
    <t>Benzo[j]fluoranthene</t>
  </si>
  <si>
    <t>Benzo[b]Fluoranthene</t>
  </si>
  <si>
    <t>Fluoranthene</t>
  </si>
  <si>
    <t>2-Propoxyethyl Acetate</t>
  </si>
  <si>
    <t>Benzo[k]Fluoranthene</t>
  </si>
  <si>
    <t>Acenaphthylene</t>
  </si>
  <si>
    <t>Chrysene</t>
  </si>
  <si>
    <t>Dibenzo[a,j]Acridine</t>
  </si>
  <si>
    <t>Nickel &amp; Compounds</t>
  </si>
  <si>
    <t>Dibenz[a,h]acridine</t>
  </si>
  <si>
    <t>Mercury (Organic)</t>
  </si>
  <si>
    <t>1-Isobutoxy-2-Propanol</t>
  </si>
  <si>
    <t>Ethyleneglycol Monophenyl Ether Propionate</t>
  </si>
  <si>
    <t>1-Methylpyrene</t>
  </si>
  <si>
    <t>12-Methylbenz(a)Anthracene</t>
  </si>
  <si>
    <t>15-PAH</t>
  </si>
  <si>
    <t>POM as 15-PAH</t>
  </si>
  <si>
    <t>PAH/POM - Unspecified</t>
  </si>
  <si>
    <t>Selenium &amp; Compounds</t>
  </si>
  <si>
    <t>Selenium Compounds</t>
  </si>
  <si>
    <t>Pentachlorobiphenyl</t>
  </si>
  <si>
    <t>Hexachlorobiphenyl</t>
  </si>
  <si>
    <t>Methylanthracene</t>
  </si>
  <si>
    <t>Tetrachlorobiphenyl</t>
  </si>
  <si>
    <t>2-(2,4-Hexadienyloxy)Ethanol</t>
  </si>
  <si>
    <t>Propyl Cellosolve</t>
  </si>
  <si>
    <t>Extractable Organic Matter (EOM)</t>
  </si>
  <si>
    <t>POM as non-15 PAH</t>
  </si>
  <si>
    <t>Heptachlorobiphenyl</t>
  </si>
  <si>
    <t>Lead Acetate</t>
  </si>
  <si>
    <t>Hydrazine</t>
  </si>
  <si>
    <t>Total Tetrachlorodibenzofuran</t>
  </si>
  <si>
    <t>Total Pentachlorodibenzofuran</t>
  </si>
  <si>
    <t>Methyl Cellosolve Acrylate</t>
  </si>
  <si>
    <t>Octachlorodibenzo-p-Dioxin</t>
  </si>
  <si>
    <t>Diazomethane</t>
  </si>
  <si>
    <t>Hexachlorodibenzo-p-Dioxin</t>
  </si>
  <si>
    <t>1,2,3,4,6,7,8-Heptachlorodibenzo-p-Dioxin</t>
  </si>
  <si>
    <t>Total Pentachlorodibenzo-p-Dioxin</t>
  </si>
  <si>
    <t>5-Methylchrysene</t>
  </si>
  <si>
    <t>Nickel Acetate</t>
  </si>
  <si>
    <t>Ethylene Glycol Bis(2,3-Epoxy-2-Methylpropyl) Ether</t>
  </si>
  <si>
    <t>Total Heptachlorodibenzo-p-Dioxin</t>
  </si>
  <si>
    <t>Fine Mineral Fibers</t>
  </si>
  <si>
    <t>Total Heptachlorodibenzofuran</t>
  </si>
  <si>
    <t>Octachlorodibenzofuran</t>
  </si>
  <si>
    <t>1,2,3,4,7,8-Hexachlorodibenzo-p-Dioxin</t>
  </si>
  <si>
    <t>16-PAH</t>
  </si>
  <si>
    <t>1,2,3,7,8-Pentachlorodibenzo-p-Dioxin</t>
  </si>
  <si>
    <t>Methylchrysene</t>
  </si>
  <si>
    <t>Total Tetrachlorodibenzo-p-Dioxin</t>
  </si>
  <si>
    <t>Diethylene Glycol Diglycidyl Ether</t>
  </si>
  <si>
    <t>1,6-Dinitropyrene</t>
  </si>
  <si>
    <t>1,8-Dinitropyrene</t>
  </si>
  <si>
    <t>Isobutyl Cellosolve</t>
  </si>
  <si>
    <t>Carbonyl Sulfide</t>
  </si>
  <si>
    <t>Formaldehyde</t>
  </si>
  <si>
    <t>Benzo[a]Pyrene</t>
  </si>
  <si>
    <t>Zinc Chromite</t>
  </si>
  <si>
    <t>Chlorobenzilate</t>
  </si>
  <si>
    <t>2,3,7,8-Tetrachlorodibenzofuran</t>
  </si>
  <si>
    <t>2,4-Dinitrophenol</t>
  </si>
  <si>
    <t>Ethyl Carbamate</t>
  </si>
  <si>
    <t>2-Chloroacetophenone</t>
  </si>
  <si>
    <t>4,6-Dinitro-o-Cresol</t>
  </si>
  <si>
    <t>Dibenzo[a,h]Anthracene</t>
  </si>
  <si>
    <t>Nonachlorobiphenyl</t>
  </si>
  <si>
    <t>2-Acetylaminofluorene</t>
  </si>
  <si>
    <t>2,2,4-Trimethylpentane</t>
  </si>
  <si>
    <t>Tert-butyl Acetate</t>
  </si>
  <si>
    <t>OTH</t>
  </si>
  <si>
    <t>1,3-Dichloropropene</t>
  </si>
  <si>
    <t>Bis(Chloromethyl)Ether</t>
  </si>
  <si>
    <t>Bis(Chloromethyl) Ether</t>
  </si>
  <si>
    <t>Cadmium acetate</t>
  </si>
  <si>
    <t>Copper Cyanide</t>
  </si>
  <si>
    <t>1-Nitropyrene</t>
  </si>
  <si>
    <t>1,2,3,4,7,8,9-Heptachlorodibenzofuran</t>
  </si>
  <si>
    <t>Total Hexachlorodibenzofuran</t>
  </si>
  <si>
    <t>Zinc Cyanide</t>
  </si>
  <si>
    <t>Octachlorobiphenyl</t>
  </si>
  <si>
    <t>Carbon Tetrachloride</t>
  </si>
  <si>
    <t>Parathion</t>
  </si>
  <si>
    <t>3-Methylcholanthrene</t>
  </si>
  <si>
    <t>Benz[a]Anthracene</t>
  </si>
  <si>
    <t>Benzofluoranthenes</t>
  </si>
  <si>
    <t>2,3,4,7,8-Pentachlorodibenzofuran</t>
  </si>
  <si>
    <t>1,2,3,7,8-Pentachlorodibenzofuran</t>
  </si>
  <si>
    <t>1,2,3,6,7,8-Hexachlorodibenzofuran</t>
  </si>
  <si>
    <t>Cyanide</t>
  </si>
  <si>
    <t>1,1-Dimethyl Hydrazine</t>
  </si>
  <si>
    <t>1,1-Dimethylhydrazine</t>
  </si>
  <si>
    <t>Beta-Propiolactone</t>
  </si>
  <si>
    <t>1,2,3,6,7,8-Hexachlorodibenzo-p-Dioxin</t>
  </si>
  <si>
    <t>Chlordane</t>
  </si>
  <si>
    <t>4-Nitropyrene</t>
  </si>
  <si>
    <t>7,12-Dimethylbenz[a]Anthracene</t>
  </si>
  <si>
    <t>2,4-Toluene Diisocyanate</t>
  </si>
  <si>
    <t>1,2,3,4,5,6-Hexachlorocyclohexane</t>
  </si>
  <si>
    <t>Lindane (All isomers)</t>
  </si>
  <si>
    <t>Vinyl Bromide</t>
  </si>
  <si>
    <t>Methyl Mercury</t>
  </si>
  <si>
    <t>N-Nitrosomorpholine</t>
  </si>
  <si>
    <t>Dioxins/Furans as 2,3,7,8-TCDD TEQs - TEQ scheme unspecified</t>
  </si>
  <si>
    <t>4-Dimethylaminoazobenzene</t>
  </si>
  <si>
    <t>Lead Compounds (Inorganic)</t>
  </si>
  <si>
    <t>5-Nitroacenaphthene</t>
  </si>
  <si>
    <t>Lead Compounds (Other Than Inorganic)</t>
  </si>
  <si>
    <t>Methylhydrazine</t>
  </si>
  <si>
    <t>Acetamide</t>
  </si>
  <si>
    <t>Nickel Refinery Dust</t>
  </si>
  <si>
    <t>Radon And Its Decay Products</t>
  </si>
  <si>
    <t>2-Nitrofluorene</t>
  </si>
  <si>
    <t>Ceramic Fibers (Man-Made Fibers)</t>
  </si>
  <si>
    <t>2,3,4,6,7,8-Hexachlorodibenzofuran</t>
  </si>
  <si>
    <t>Glasswool (Man-Made Fibers)</t>
  </si>
  <si>
    <t>Slagwool (Man-Made Fibers)</t>
  </si>
  <si>
    <t>Rockwool (Man-Made Fibers)</t>
  </si>
  <si>
    <t>Cobalt Naphtha</t>
  </si>
  <si>
    <t>Ethylene Glycol Monobenzyl Ether</t>
  </si>
  <si>
    <t>Methyl Isocyanate</t>
  </si>
  <si>
    <t>Aniline</t>
  </si>
  <si>
    <t>Dioxins/Furans as 2,3,7,8-TCDD TEQs -I/89</t>
  </si>
  <si>
    <t>Dioxins/Furans as 2,3,7,8-TCDD TEQs - WHO/98</t>
  </si>
  <si>
    <t>Dichlorvos</t>
  </si>
  <si>
    <t>N-Nitrosodimethylamine</t>
  </si>
  <si>
    <t>Dioxins/Furans as 2,3,7,8-TCDD TEQs - WHO2005</t>
  </si>
  <si>
    <t>Ethylene Glycol Diethyl Ether</t>
  </si>
  <si>
    <t>Carbaryl</t>
  </si>
  <si>
    <t>Diethyl Sulfate</t>
  </si>
  <si>
    <t>Methylbenzopyrene</t>
  </si>
  <si>
    <t>(Ethylenebis(Oxyethylenenitrilo)) Tetraacetic Acid</t>
  </si>
  <si>
    <t>Methanol</t>
  </si>
  <si>
    <t>1,2,3,4,6,7,8-Heptachlorodibenzofuran</t>
  </si>
  <si>
    <t>Chloroform</t>
  </si>
  <si>
    <t>Hexachloroethane</t>
  </si>
  <si>
    <t>Hexamethylphosphoramide</t>
  </si>
  <si>
    <t>N,N-Dimethylformamide</t>
  </si>
  <si>
    <t>N-Nitroso-N-Methylurea</t>
  </si>
  <si>
    <t>Diethylene Glycol Dinitrate</t>
  </si>
  <si>
    <t>2,4,4'-Trichlorobiphenyl (PCB-28)</t>
  </si>
  <si>
    <t>1,2,3,4,7,8-Hexachlorodibenzofuran</t>
  </si>
  <si>
    <t>Benzene</t>
  </si>
  <si>
    <t>Methyl Chloroform</t>
  </si>
  <si>
    <t>Methoxychlor</t>
  </si>
  <si>
    <t>DDE (1,1-Dichloro-2,2-Bis(p-Chlorophenyl) Ethylene)</t>
  </si>
  <si>
    <t>DDE (1,1-Dichloro-2,2-Bis(p- Chlorophenyl) Ethylene)</t>
  </si>
  <si>
    <t>1,2,3,7,8,9-Hexachlorodibenzofuran</t>
  </si>
  <si>
    <t>Lead</t>
  </si>
  <si>
    <t>CAP</t>
  </si>
  <si>
    <t>Manganese</t>
  </si>
  <si>
    <t>Mercury</t>
  </si>
  <si>
    <t>Nickel</t>
  </si>
  <si>
    <t>Thorium-232</t>
  </si>
  <si>
    <t>Antimony</t>
  </si>
  <si>
    <t>Arsenic</t>
  </si>
  <si>
    <t>Beryllium</t>
  </si>
  <si>
    <t>Cadmium</t>
  </si>
  <si>
    <t>Chromium</t>
  </si>
  <si>
    <t>Cobalt</t>
  </si>
  <si>
    <t>Uranium-238</t>
  </si>
  <si>
    <t>Selenium Dioxide</t>
  </si>
  <si>
    <t>Lead Sulfate</t>
  </si>
  <si>
    <t>Methyl Bromide</t>
  </si>
  <si>
    <t>Methyl Chloride</t>
  </si>
  <si>
    <t>Mercuric Chloride</t>
  </si>
  <si>
    <t>Methyl Iodide</t>
  </si>
  <si>
    <t>Hydrogen Cyanide</t>
  </si>
  <si>
    <t>6-Nitrochrysene</t>
  </si>
  <si>
    <t>7-PAH</t>
  </si>
  <si>
    <t>Ethyl Chloride</t>
  </si>
  <si>
    <t>Vinyl Chloride</t>
  </si>
  <si>
    <t>Acetonitrile</t>
  </si>
  <si>
    <t>Acetaldehyde</t>
  </si>
  <si>
    <t>Methylene Chloride</t>
  </si>
  <si>
    <t>Carbon Disulfide</t>
  </si>
  <si>
    <t>Ethylene Oxide</t>
  </si>
  <si>
    <t>Bromoform</t>
  </si>
  <si>
    <t>Ethylene Glycol Diallyl Ether</t>
  </si>
  <si>
    <t>Ethylidene Dichloride</t>
  </si>
  <si>
    <t>Vinylidene Chloride</t>
  </si>
  <si>
    <t>Phosgene</t>
  </si>
  <si>
    <t>Titanium Tetrachloride</t>
  </si>
  <si>
    <t>1,2-Propylenimine</t>
  </si>
  <si>
    <t>Propylene Oxide</t>
  </si>
  <si>
    <t>Heptachlor</t>
  </si>
  <si>
    <t>Ethylene Glycol Monovinyl Ether</t>
  </si>
  <si>
    <t>Hydrochloric Acid</t>
  </si>
  <si>
    <t>Diethylene Glycol Divinyl Ether</t>
  </si>
  <si>
    <t>Hydrogen Fluoride</t>
  </si>
  <si>
    <t>Nickel Chloride</t>
  </si>
  <si>
    <t>Phosphorus</t>
  </si>
  <si>
    <t>Chromic Acid (VI)</t>
  </si>
  <si>
    <t>Hexachlorocyclopentadiene</t>
  </si>
  <si>
    <t>Lead Chromate</t>
  </si>
  <si>
    <t>Sodium Chromate</t>
  </si>
  <si>
    <t>Dimethyl Sulfate</t>
  </si>
  <si>
    <t>Arsenic Acid</t>
  </si>
  <si>
    <t>Potassium Dichromate</t>
  </si>
  <si>
    <t>Selenium</t>
  </si>
  <si>
    <t>Chlorine</t>
  </si>
  <si>
    <t>Hydrogen Sulfide</t>
  </si>
  <si>
    <t>Selenium Hexafluoride</t>
  </si>
  <si>
    <t>Lead Arsenate</t>
  </si>
  <si>
    <t>Arsine</t>
  </si>
  <si>
    <t>Manganese Sulfate</t>
  </si>
  <si>
    <t>Nickel Sulfate</t>
  </si>
  <si>
    <t>Ammonium chromate</t>
  </si>
  <si>
    <t>Potassium Chromate</t>
  </si>
  <si>
    <t>Strontium Chromate</t>
  </si>
  <si>
    <t>Ammonium Dichromate</t>
  </si>
  <si>
    <t>9-Methyl Anthracene</t>
  </si>
  <si>
    <t>Ethylene Glycol Mono-Sec-Butyl Ether</t>
  </si>
  <si>
    <t>Tetraethyl Lead</t>
  </si>
  <si>
    <t>Phosphine</t>
  </si>
  <si>
    <t>Isophorone</t>
  </si>
  <si>
    <t>2-Methyl-Propanenitrile</t>
  </si>
  <si>
    <t>Propylene Dichloride</t>
  </si>
  <si>
    <t>Methyl Ethyl Ketone</t>
  </si>
  <si>
    <t>1,1,2-Trichloroethane</t>
  </si>
  <si>
    <t>Trichloroethylene</t>
  </si>
  <si>
    <t>Acrylamide</t>
  </si>
  <si>
    <t>Acrylic Acid</t>
  </si>
  <si>
    <t>Chloroacetic Acid</t>
  </si>
  <si>
    <t>1,1,2,2-Tetrachloroethane</t>
  </si>
  <si>
    <t>Dimethylcarbamoyl Chloride</t>
  </si>
  <si>
    <t>2-Nitropropane</t>
  </si>
  <si>
    <t>Toxaphene</t>
  </si>
  <si>
    <t>Coal Tar</t>
  </si>
  <si>
    <t>Methyl Methacrylate</t>
  </si>
  <si>
    <t>Hexamethylene Diisocyanate</t>
  </si>
  <si>
    <t>Pentachloronitrobenzene</t>
  </si>
  <si>
    <t>1-Methylphenanthrene</t>
  </si>
  <si>
    <t>Acenaphthene</t>
  </si>
  <si>
    <t>Dibutyl Phthalate</t>
  </si>
  <si>
    <t>Phenanthrene</t>
  </si>
  <si>
    <t>Phthalic Anhydride</t>
  </si>
  <si>
    <t>Fluorene</t>
  </si>
  <si>
    <t>Carbazole</t>
  </si>
  <si>
    <t>Hexachlorobutadiene</t>
  </si>
  <si>
    <t>Pentachlorophenol</t>
  </si>
  <si>
    <t>2,4,6-Trichlorophenol</t>
  </si>
  <si>
    <t>o-Anisidine</t>
  </si>
  <si>
    <t>1-Methylnaphthalene</t>
  </si>
  <si>
    <t>Naphthalene</t>
  </si>
  <si>
    <t>Quinoline</t>
  </si>
  <si>
    <t>2-Methylnaphthalene</t>
  </si>
  <si>
    <t>2-Chloronaphthalene</t>
  </si>
  <si>
    <t>3,3'-Dichlorobenzidine</t>
  </si>
  <si>
    <t>Antimony &amp; Compounds</t>
  </si>
  <si>
    <t>Biphenyl</t>
  </si>
  <si>
    <t>4-Aminobiphenyl</t>
  </si>
  <si>
    <t>Benzidine</t>
  </si>
  <si>
    <t>4-Nitrobiphenyl</t>
  </si>
  <si>
    <t>Diethylene Glycol Monovinyl Ether</t>
  </si>
  <si>
    <t>Arsenic &amp; Compounds (Inorganic Including Arsine)</t>
  </si>
  <si>
    <t>2,4-Dichlorophenoxy Acetic Acid</t>
  </si>
  <si>
    <t>o-Xylene</t>
  </si>
  <si>
    <t>o-Cresol</t>
  </si>
  <si>
    <t>o-Toluidine</t>
  </si>
  <si>
    <t>Toluene-2,4-Diamine</t>
  </si>
  <si>
    <t>2,4,5-Trichlorophenol</t>
  </si>
  <si>
    <t>Styrene Oxide</t>
  </si>
  <si>
    <t>1,2-Dibromo-3-Chloropropane</t>
  </si>
  <si>
    <t>Ethylene Thiourea</t>
  </si>
  <si>
    <t>Benzotrichloride</t>
  </si>
  <si>
    <t>Cumene</t>
  </si>
  <si>
    <t>Acetophenone</t>
  </si>
  <si>
    <t>Nitrobenzene</t>
  </si>
  <si>
    <t>Methane</t>
  </si>
  <si>
    <t>GHG</t>
  </si>
  <si>
    <t>Carbon Monoxide</t>
  </si>
  <si>
    <t>Carbon Dioxide</t>
  </si>
  <si>
    <t>HFC</t>
  </si>
  <si>
    <t>Hydrofluorocarbons</t>
  </si>
  <si>
    <t>Nitrous Oxide</t>
  </si>
  <si>
    <t>Ammonia</t>
  </si>
  <si>
    <t>Nitrogen Oxides</t>
  </si>
  <si>
    <t>PFC</t>
  </si>
  <si>
    <t>Perfluorocarbons</t>
  </si>
  <si>
    <t>PM10-FIL</t>
  </si>
  <si>
    <t>PM10 Filterable</t>
  </si>
  <si>
    <t>PM10 Primary (Filt + Cond)</t>
  </si>
  <si>
    <t>PM25-FIL</t>
  </si>
  <si>
    <t>PM2.5 Filterable</t>
  </si>
  <si>
    <t>PM2.5 Primary (Filt + Cond)</t>
  </si>
  <si>
    <t>PM-CON</t>
  </si>
  <si>
    <t>PM Condensible</t>
  </si>
  <si>
    <t>PM-FIL</t>
  </si>
  <si>
    <t>PM Filterable</t>
  </si>
  <si>
    <t>PM-PRI</t>
  </si>
  <si>
    <t>PM Primary (Filt + Cond)</t>
  </si>
  <si>
    <t>SF6</t>
  </si>
  <si>
    <t>Sulfur Hexafluoride</t>
  </si>
  <si>
    <t>Sulfur Dioxide</t>
  </si>
  <si>
    <t>Volatile Organic Compounds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</si>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</sst>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rgb="FF9C0006"/>
      <name val="Calibri"/>
      <family val="2"/>
      <scheme val="minor"/>
    </font>
    <font>
      <sz val="10"/>
      <color rgb="FF9C6500"/>
      <name val="Calibri"/>
      <family val="2"/>
      <scheme val="minor"/>
    </font>
    <font>
      <sz val="10"/>
      <color rgb="FF3F3F76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0"/>
      <color rgb="FFFA7D00"/>
      <name val="Calibri"/>
      <family val="2"/>
      <scheme val="minor"/>
    </font>
    <font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0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8">
    <xf numFmtId="0" fontId="0" fillId="0" borderId="0" xfId="0"/>
    <xf numFmtId="11" fontId="0" fillId="0" borderId="0" xfId="0" applyNumberFormat="1"/>
    <xf numFmtId="164" fontId="0" fillId="0" borderId="0" xfId="0" applyNumberFormat="1"/>
    <xf numFmtId="3" fontId="0" fillId="0" borderId="0" xfId="0" applyNumberFormat="1"/>
    <xf numFmtId="165" fontId="0" fillId="0" borderId="0" xfId="0" applyNumberFormat="1"/>
    <xf numFmtId="0" fontId="19" fillId="33" borderId="10" xfId="42" applyFont="1" applyFill="1" applyBorder="1" applyAlignment="1">
      <alignment horizontal="center"/>
    </xf>
    <xf numFmtId="0" fontId="19" fillId="0" borderId="11" xfId="42" applyFont="1" applyFill="1" applyBorder="1" applyAlignment="1">
      <alignment wrapText="1"/>
    </xf>
    <xf numFmtId="0" fontId="19" fillId="0" borderId="11" xfId="42" applyNumberFormat="1" applyFont="1" applyFill="1" applyBorder="1" applyAlignment="1">
      <alignment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_Sheet1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B10" sqref="B10"/>
    </sheetView>
  </sheetViews>
  <sheetFormatPr defaultRowHeight="13.8" x14ac:dyDescent="0.3"/>
  <sheetData>
    <row r="1" spans="1:1" x14ac:dyDescent="0.3">
      <c r="A1" t="s">
        <v>16</v>
      </c>
    </row>
    <row r="2" spans="1:1" x14ac:dyDescent="0.3">
      <c r="A2" t="s">
        <v>20</v>
      </c>
    </row>
    <row r="3" spans="1:1" x14ac:dyDescent="0.3">
      <c r="A3" t="s">
        <v>17</v>
      </c>
    </row>
    <row r="4" spans="1:1" x14ac:dyDescent="0.3">
      <c r="A4" t="s">
        <v>18</v>
      </c>
    </row>
    <row r="5" spans="1:1" x14ac:dyDescent="0.3">
      <c r="A5" t="s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63"/>
  <sheetViews>
    <sheetView tabSelected="1" workbookViewId="0">
      <selection activeCell="B6" sqref="B6"/>
    </sheetView>
  </sheetViews>
  <sheetFormatPr defaultRowHeight="13.8" x14ac:dyDescent="0.3"/>
  <cols>
    <col min="1" max="1" width="5.44140625" bestFit="1" customWidth="1"/>
    <col min="2" max="2" width="17" bestFit="1" customWidth="1"/>
    <col min="5" max="6" width="12.33203125" style="4" bestFit="1" customWidth="1"/>
    <col min="7" max="7" width="9.44140625" style="3" bestFit="1" customWidth="1"/>
  </cols>
  <sheetData>
    <row r="1" spans="1:9" x14ac:dyDescent="0.3">
      <c r="A1" t="s">
        <v>0</v>
      </c>
      <c r="B1" t="s">
        <v>21</v>
      </c>
      <c r="C1" t="s">
        <v>1</v>
      </c>
      <c r="D1" t="s">
        <v>593</v>
      </c>
      <c r="E1" s="4" t="s">
        <v>12</v>
      </c>
      <c r="F1" s="4" t="s">
        <v>13</v>
      </c>
      <c r="G1" s="3" t="s">
        <v>14</v>
      </c>
      <c r="H1" s="2" t="s">
        <v>15</v>
      </c>
    </row>
    <row r="2" spans="1:9" x14ac:dyDescent="0.3">
      <c r="A2">
        <v>1</v>
      </c>
      <c r="B2" t="str">
        <f>VLOOKUP(A2,xref!A$2:B$54,2,FALSE)</f>
        <v>Alabama</v>
      </c>
      <c r="C2">
        <v>50000</v>
      </c>
      <c r="D2" t="str">
        <f>VLOOKUP(C2,pollxref!A:F,2,FALSE)</f>
        <v>Formaldehyde</v>
      </c>
      <c r="E2" s="4">
        <v>1124.4574964287599</v>
      </c>
      <c r="F2" s="4">
        <v>1124.45750441616</v>
      </c>
      <c r="G2" s="3">
        <v>7.9873996128299007E-6</v>
      </c>
      <c r="H2" s="2">
        <v>7.1033361760649695E-7</v>
      </c>
      <c r="I2" s="1"/>
    </row>
    <row r="3" spans="1:9" x14ac:dyDescent="0.3">
      <c r="A3">
        <v>1</v>
      </c>
      <c r="B3" t="str">
        <f>VLOOKUP(A3,xref!A$2:B$54,2,FALSE)</f>
        <v>Alabama</v>
      </c>
      <c r="C3">
        <v>50328</v>
      </c>
      <c r="D3" t="str">
        <f>VLOOKUP(C3,pollxref!A:F,2,FALSE)</f>
        <v>Benzo[a]Pyrene</v>
      </c>
      <c r="E3" s="4">
        <v>0.80059753804499401</v>
      </c>
      <c r="F3" s="4">
        <v>0.80059815180842397</v>
      </c>
      <c r="G3" s="3">
        <v>6.1376343085672805E-7</v>
      </c>
      <c r="H3" s="2">
        <v>7.6663167408120902E-5</v>
      </c>
      <c r="I3" s="1"/>
    </row>
    <row r="4" spans="1:9" x14ac:dyDescent="0.3">
      <c r="A4">
        <v>1</v>
      </c>
      <c r="B4" t="str">
        <f>VLOOKUP(A4,xref!A$2:B$54,2,FALSE)</f>
        <v>Alabama</v>
      </c>
      <c r="C4">
        <v>53703</v>
      </c>
      <c r="D4" t="str">
        <f>VLOOKUP(C4,pollxref!A:F,2,FALSE)</f>
        <v>Dibenzo[a,h]Anthracene</v>
      </c>
      <c r="E4" s="4">
        <v>2.3186558305463501E-2</v>
      </c>
      <c r="F4" s="4">
        <v>2.3186572354017301E-2</v>
      </c>
      <c r="G4" s="3">
        <v>1.40485538376033E-8</v>
      </c>
      <c r="H4" s="2">
        <v>6.05892157539098E-5</v>
      </c>
      <c r="I4" s="1"/>
    </row>
    <row r="5" spans="1:9" x14ac:dyDescent="0.3">
      <c r="A5">
        <v>1</v>
      </c>
      <c r="B5" t="str">
        <f>VLOOKUP(A5,xref!A$2:B$54,2,FALSE)</f>
        <v>Alabama</v>
      </c>
      <c r="C5">
        <v>56553</v>
      </c>
      <c r="D5" t="str">
        <f>VLOOKUP(C5,pollxref!A:F,2,FALSE)</f>
        <v>Benz[a]Anthracene</v>
      </c>
      <c r="E5" s="4">
        <v>1.4421466853882401</v>
      </c>
      <c r="F5" s="4">
        <v>1.4421469270944101</v>
      </c>
      <c r="G5" s="3">
        <v>2.4170617085594801E-7</v>
      </c>
      <c r="H5" s="2">
        <v>1.67601654744903E-5</v>
      </c>
      <c r="I5" s="1"/>
    </row>
    <row r="6" spans="1:9" x14ac:dyDescent="0.3">
      <c r="A6">
        <v>1</v>
      </c>
      <c r="B6" t="str">
        <f>VLOOKUP(A6,xref!A$2:B$54,2,FALSE)</f>
        <v>Alabama</v>
      </c>
      <c r="C6">
        <v>71432</v>
      </c>
      <c r="D6" t="str">
        <f>VLOOKUP(C6,pollxref!A:F,2,FALSE)</f>
        <v>Benzene</v>
      </c>
      <c r="E6" s="4">
        <v>1673.45833997979</v>
      </c>
      <c r="F6" s="4">
        <v>1668.71159112331</v>
      </c>
      <c r="G6" s="3">
        <v>-4.7467488564745901</v>
      </c>
      <c r="H6" s="2">
        <v>-0.28364906033644699</v>
      </c>
    </row>
    <row r="7" spans="1:9" x14ac:dyDescent="0.3">
      <c r="A7">
        <v>1</v>
      </c>
      <c r="B7" t="str">
        <f>VLOOKUP(A7,xref!A$2:B$54,2,FALSE)</f>
        <v>Alabama</v>
      </c>
      <c r="C7">
        <v>75070</v>
      </c>
      <c r="D7" t="str">
        <f>VLOOKUP(C7,pollxref!A:F,2,FALSE)</f>
        <v>Acetaldehyde</v>
      </c>
      <c r="E7" s="4">
        <v>801.37542588825897</v>
      </c>
      <c r="F7" s="4">
        <v>801.37543711024898</v>
      </c>
      <c r="G7" s="3">
        <v>1.1221989893783699E-5</v>
      </c>
      <c r="H7" s="2">
        <v>1.4003411548769499E-6</v>
      </c>
      <c r="I7" s="1"/>
    </row>
    <row r="8" spans="1:9" x14ac:dyDescent="0.3">
      <c r="A8">
        <v>1</v>
      </c>
      <c r="B8" t="str">
        <f>VLOOKUP(A8,xref!A$2:B$54,2,FALSE)</f>
        <v>Alabama</v>
      </c>
      <c r="C8">
        <v>83329</v>
      </c>
      <c r="D8" t="str">
        <f>VLOOKUP(C8,pollxref!A:F,2,FALSE)</f>
        <v>Acenaphthene</v>
      </c>
      <c r="E8" s="4">
        <v>3.56798609124567</v>
      </c>
      <c r="F8" s="4">
        <v>3.5679861569511799</v>
      </c>
      <c r="G8" s="3">
        <v>6.5705513030422895E-8</v>
      </c>
      <c r="H8" s="2">
        <v>1.8415294048268901E-6</v>
      </c>
      <c r="I8" s="1"/>
    </row>
    <row r="9" spans="1:9" x14ac:dyDescent="0.3">
      <c r="A9">
        <v>1</v>
      </c>
      <c r="B9" t="str">
        <f>VLOOKUP(A9,xref!A$2:B$54,2,FALSE)</f>
        <v>Alabama</v>
      </c>
      <c r="C9">
        <v>85018</v>
      </c>
      <c r="D9" t="str">
        <f>VLOOKUP(C9,pollxref!A:F,2,FALSE)</f>
        <v>Phenanthrene</v>
      </c>
      <c r="E9" s="4">
        <v>15.5443756699911</v>
      </c>
      <c r="F9" s="4">
        <v>15.5443760176263</v>
      </c>
      <c r="G9" s="3">
        <v>3.47635186415118E-7</v>
      </c>
      <c r="H9" s="2">
        <v>2.2364049466858801E-6</v>
      </c>
      <c r="I9" s="1"/>
    </row>
    <row r="10" spans="1:9" x14ac:dyDescent="0.3">
      <c r="A10">
        <v>1</v>
      </c>
      <c r="B10" t="str">
        <f>VLOOKUP(A10,xref!A$2:B$54,2,FALSE)</f>
        <v>Alabama</v>
      </c>
      <c r="C10">
        <v>86737</v>
      </c>
      <c r="D10" t="str">
        <f>VLOOKUP(C10,pollxref!A:F,2,FALSE)</f>
        <v>Fluorene</v>
      </c>
      <c r="E10" s="4">
        <v>7.1845257220488303</v>
      </c>
      <c r="F10" s="4">
        <v>7.1845258549725397</v>
      </c>
      <c r="G10" s="3">
        <v>1.3292371026096801E-7</v>
      </c>
      <c r="H10" s="2">
        <v>1.85013897094186E-6</v>
      </c>
      <c r="I10" s="1"/>
    </row>
    <row r="11" spans="1:9" x14ac:dyDescent="0.3">
      <c r="A11">
        <v>1</v>
      </c>
      <c r="B11" t="str">
        <f>VLOOKUP(A11,xref!A$2:B$54,2,FALSE)</f>
        <v>Alabama</v>
      </c>
      <c r="C11">
        <v>91203</v>
      </c>
      <c r="D11" t="str">
        <f>VLOOKUP(C11,pollxref!A:F,2,FALSE)</f>
        <v>Naphthalene</v>
      </c>
      <c r="E11" s="4">
        <v>151.63921735663399</v>
      </c>
      <c r="F11" s="4">
        <v>151.63921959792401</v>
      </c>
      <c r="G11" s="3">
        <v>2.2412898772472498E-6</v>
      </c>
      <c r="H11" s="2">
        <v>1.4780410479012401E-6</v>
      </c>
      <c r="I11" s="1"/>
    </row>
    <row r="12" spans="1:9" x14ac:dyDescent="0.3">
      <c r="A12">
        <v>1</v>
      </c>
      <c r="B12" t="str">
        <f>VLOOKUP(A12,xref!A$2:B$54,2,FALSE)</f>
        <v>Alabama</v>
      </c>
      <c r="C12">
        <v>106990</v>
      </c>
      <c r="D12" t="str">
        <f>VLOOKUP(C12,pollxref!A:F,2,FALSE)</f>
        <v>1,3-Butadiene</v>
      </c>
      <c r="E12" s="4">
        <v>292.38624917526403</v>
      </c>
      <c r="F12" s="4">
        <v>292.38625026227402</v>
      </c>
      <c r="G12" s="3">
        <v>1.0870102755689E-6</v>
      </c>
      <c r="H12" s="2">
        <v>3.7177202369640702E-7</v>
      </c>
      <c r="I12" s="1"/>
    </row>
    <row r="13" spans="1:9" x14ac:dyDescent="0.3">
      <c r="A13">
        <v>1</v>
      </c>
      <c r="B13" t="str">
        <f>VLOOKUP(A13,xref!A$2:B$54,2,FALSE)</f>
        <v>Alabama</v>
      </c>
      <c r="C13">
        <v>107028</v>
      </c>
      <c r="D13" t="str">
        <f>VLOOKUP(C13,pollxref!A:F,2,FALSE)</f>
        <v>Acrolein</v>
      </c>
      <c r="E13" s="4">
        <v>75.200962418773301</v>
      </c>
      <c r="F13" s="4">
        <v>75.200964857124305</v>
      </c>
      <c r="G13" s="3">
        <v>2.4383509895642402E-6</v>
      </c>
      <c r="H13" s="2">
        <v>3.24244652081144E-6</v>
      </c>
      <c r="I13" s="1"/>
    </row>
    <row r="14" spans="1:9" x14ac:dyDescent="0.3">
      <c r="A14">
        <v>1</v>
      </c>
      <c r="B14" t="str">
        <f>VLOOKUP(A14,xref!A$2:B$54,2,FALSE)</f>
        <v>Alabama</v>
      </c>
      <c r="C14">
        <v>108883</v>
      </c>
      <c r="D14" t="str">
        <f>VLOOKUP(C14,pollxref!A:F,2,FALSE)</f>
        <v>Toluene</v>
      </c>
      <c r="E14" s="4">
        <v>7165.5327228514298</v>
      </c>
      <c r="F14" s="4">
        <v>7165.5319489365802</v>
      </c>
      <c r="G14" s="3">
        <v>-7.73914854107715E-4</v>
      </c>
      <c r="H14" s="2">
        <v>-1.0800520827148501E-5</v>
      </c>
      <c r="I14" s="1"/>
    </row>
    <row r="15" spans="1:9" x14ac:dyDescent="0.3">
      <c r="A15">
        <v>1</v>
      </c>
      <c r="B15" t="str">
        <f>VLOOKUP(A15,xref!A$2:B$54,2,FALSE)</f>
        <v>Alabama</v>
      </c>
      <c r="C15">
        <v>120127</v>
      </c>
      <c r="D15" t="str">
        <f>VLOOKUP(C15,pollxref!A:F,2,FALSE)</f>
        <v>Anthracene</v>
      </c>
      <c r="E15" s="4">
        <v>3.2926017310939302</v>
      </c>
      <c r="F15" s="4">
        <v>3.2926018390833698</v>
      </c>
      <c r="G15" s="3">
        <v>1.07989440500944E-7</v>
      </c>
      <c r="H15" s="2">
        <v>3.2797601811703301E-6</v>
      </c>
      <c r="I15" s="1"/>
    </row>
    <row r="16" spans="1:9" x14ac:dyDescent="0.3">
      <c r="A16">
        <v>1</v>
      </c>
      <c r="B16" t="str">
        <f>VLOOKUP(A16,xref!A$2:B$54,2,FALSE)</f>
        <v>Alabama</v>
      </c>
      <c r="C16">
        <v>129000</v>
      </c>
      <c r="D16" t="str">
        <f>VLOOKUP(C16,pollxref!A:F,2,FALSE)</f>
        <v>Pyrene</v>
      </c>
      <c r="E16" s="4">
        <v>7.5469181039463198</v>
      </c>
      <c r="F16" s="4">
        <v>7.5469185235360197</v>
      </c>
      <c r="G16" s="3">
        <v>4.1958969809741099E-7</v>
      </c>
      <c r="H16" s="2">
        <v>5.5597489242397496E-6</v>
      </c>
      <c r="I16" s="1"/>
    </row>
    <row r="17" spans="1:9" x14ac:dyDescent="0.3">
      <c r="A17">
        <v>1</v>
      </c>
      <c r="B17" t="str">
        <f>VLOOKUP(A17,xref!A$2:B$54,2,FALSE)</f>
        <v>Alabama</v>
      </c>
      <c r="C17">
        <v>191242</v>
      </c>
      <c r="D17" t="str">
        <f>VLOOKUP(C17,pollxref!A:F,2,FALSE)</f>
        <v>Benzo[g,h,i,]Perylene</v>
      </c>
      <c r="E17" s="4">
        <v>1.3986454846246099</v>
      </c>
      <c r="F17" s="4">
        <v>1.3986472004580599</v>
      </c>
      <c r="G17" s="3">
        <v>1.7158334524314201E-6</v>
      </c>
      <c r="H17" s="2">
        <v>1.22678224846372E-4</v>
      </c>
    </row>
    <row r="18" spans="1:9" x14ac:dyDescent="0.3">
      <c r="A18">
        <v>1</v>
      </c>
      <c r="B18" t="str">
        <f>VLOOKUP(A18,xref!A$2:B$54,2,FALSE)</f>
        <v>Alabama</v>
      </c>
      <c r="C18">
        <v>193395</v>
      </c>
      <c r="D18" t="str">
        <f>VLOOKUP(C18,pollxref!A:F,2,FALSE)</f>
        <v>Indeno[1,2,3-c,d]Pyrene</v>
      </c>
      <c r="E18" s="4">
        <v>0.53954238218930095</v>
      </c>
      <c r="F18" s="4">
        <v>0.53954302316004099</v>
      </c>
      <c r="G18" s="3">
        <v>6.4097074037317004E-7</v>
      </c>
      <c r="H18" s="2">
        <v>1.1879896029155301E-4</v>
      </c>
    </row>
    <row r="19" spans="1:9" x14ac:dyDescent="0.3">
      <c r="A19">
        <v>1</v>
      </c>
      <c r="B19" t="str">
        <f>VLOOKUP(A19,xref!A$2:B$54,2,FALSE)</f>
        <v>Alabama</v>
      </c>
      <c r="C19">
        <v>205992</v>
      </c>
      <c r="D19" t="str">
        <f>VLOOKUP(C19,pollxref!A:F,2,FALSE)</f>
        <v>Benzo[b]Fluoranthene</v>
      </c>
      <c r="E19" s="4">
        <v>0.50575321306003396</v>
      </c>
      <c r="F19" s="4">
        <v>0.50575352225986503</v>
      </c>
      <c r="G19" s="3">
        <v>3.0919983073918099E-7</v>
      </c>
      <c r="H19" s="2">
        <v>6.11365034872212E-5</v>
      </c>
      <c r="I19" s="1"/>
    </row>
    <row r="20" spans="1:9" x14ac:dyDescent="0.3">
      <c r="A20">
        <v>1</v>
      </c>
      <c r="B20" t="str">
        <f>VLOOKUP(A20,xref!A$2:B$54,2,FALSE)</f>
        <v>Alabama</v>
      </c>
      <c r="C20">
        <v>206440</v>
      </c>
      <c r="D20" t="str">
        <f>VLOOKUP(C20,pollxref!A:F,2,FALSE)</f>
        <v>Fluoranthene</v>
      </c>
      <c r="E20" s="4">
        <v>6.1219216703169703</v>
      </c>
      <c r="F20" s="4">
        <v>6.12192183149077</v>
      </c>
      <c r="G20" s="3">
        <v>1.61173803192582E-7</v>
      </c>
      <c r="H20" s="2">
        <v>2.63273220194987E-6</v>
      </c>
      <c r="I20" s="1"/>
    </row>
    <row r="21" spans="1:9" x14ac:dyDescent="0.3">
      <c r="A21">
        <v>1</v>
      </c>
      <c r="B21" t="str">
        <f>VLOOKUP(A21,xref!A$2:B$54,2,FALSE)</f>
        <v>Alabama</v>
      </c>
      <c r="C21">
        <v>207089</v>
      </c>
      <c r="D21" t="str">
        <f>VLOOKUP(C21,pollxref!A:F,2,FALSE)</f>
        <v>Benzo[k]Fluoranthene</v>
      </c>
      <c r="E21" s="4">
        <v>0.43429405113276698</v>
      </c>
      <c r="F21" s="4">
        <v>0.43429436017721801</v>
      </c>
      <c r="G21" s="3">
        <v>3.0904445119661601E-7</v>
      </c>
      <c r="H21" s="2">
        <v>7.1160185222555301E-5</v>
      </c>
      <c r="I21" s="1"/>
    </row>
    <row r="22" spans="1:9" x14ac:dyDescent="0.3">
      <c r="A22">
        <v>1</v>
      </c>
      <c r="B22" t="str">
        <f>VLOOKUP(A22,xref!A$2:B$54,2,FALSE)</f>
        <v>Alabama</v>
      </c>
      <c r="C22">
        <v>208968</v>
      </c>
      <c r="D22" t="str">
        <f>VLOOKUP(C22,pollxref!A:F,2,FALSE)</f>
        <v>Acenaphthylene</v>
      </c>
      <c r="E22" s="4">
        <v>10.9828376093927</v>
      </c>
      <c r="F22" s="4">
        <v>10.9828378791888</v>
      </c>
      <c r="G22" s="3">
        <v>2.6979609479838002E-7</v>
      </c>
      <c r="H22" s="2">
        <v>2.4565244829591701E-6</v>
      </c>
      <c r="I22" s="1"/>
    </row>
    <row r="23" spans="1:9" x14ac:dyDescent="0.3">
      <c r="A23">
        <v>1</v>
      </c>
      <c r="B23" t="str">
        <f>VLOOKUP(A23,xref!A$2:B$54,2,FALSE)</f>
        <v>Alabama</v>
      </c>
      <c r="C23">
        <v>218019</v>
      </c>
      <c r="D23" t="str">
        <f>VLOOKUP(C23,pollxref!A:F,2,FALSE)</f>
        <v>Chrysene</v>
      </c>
      <c r="E23" s="4">
        <v>1.00541932472233</v>
      </c>
      <c r="F23" s="4">
        <v>1.00541952889152</v>
      </c>
      <c r="G23" s="3">
        <v>2.0416919066512601E-7</v>
      </c>
      <c r="H23" s="2">
        <v>2.03068695463468E-5</v>
      </c>
      <c r="I23" s="1"/>
    </row>
    <row r="24" spans="1:9" x14ac:dyDescent="0.3">
      <c r="A24">
        <v>1</v>
      </c>
      <c r="B24" t="str">
        <f>VLOOKUP(A24,xref!A$2:B$54,2,FALSE)</f>
        <v>Alabama</v>
      </c>
      <c r="C24">
        <v>1330207</v>
      </c>
      <c r="D24" t="str">
        <f>VLOOKUP(C24,pollxref!A:F,2,FALSE)</f>
        <v>Xylenes (Mixed Isomers)</v>
      </c>
      <c r="E24" s="4">
        <v>4535.2478183989297</v>
      </c>
      <c r="F24" s="4">
        <v>4535.2474715730496</v>
      </c>
      <c r="G24" s="3">
        <v>-3.46825885571888E-4</v>
      </c>
      <c r="H24" s="2">
        <v>-7.6473414344605096E-6</v>
      </c>
      <c r="I24" s="1"/>
    </row>
    <row r="25" spans="1:9" x14ac:dyDescent="0.3">
      <c r="A25">
        <v>1</v>
      </c>
      <c r="B25" t="str">
        <f>VLOOKUP(A25,xref!A$2:B$54,2,FALSE)</f>
        <v>Alabama</v>
      </c>
      <c r="C25">
        <v>7439965</v>
      </c>
      <c r="D25" t="str">
        <f>VLOOKUP(C25,pollxref!A:F,2,FALSE)</f>
        <v>Manganese</v>
      </c>
      <c r="E25" s="4">
        <v>0.12161162787237299</v>
      </c>
      <c r="F25" s="4">
        <v>0.55058469610890004</v>
      </c>
      <c r="G25" s="3">
        <v>0.42897306823652598</v>
      </c>
      <c r="H25" s="2">
        <v>352.74017439081899</v>
      </c>
    </row>
    <row r="26" spans="1:9" x14ac:dyDescent="0.3">
      <c r="A26">
        <v>1</v>
      </c>
      <c r="B26" t="str">
        <f>VLOOKUP(A26,xref!A$2:B$54,2,FALSE)</f>
        <v>Alabama</v>
      </c>
      <c r="C26">
        <v>7439976</v>
      </c>
      <c r="D26" t="str">
        <f>VLOOKUP(C26,pollxref!A:F,2,FALSE)</f>
        <v>Mercury</v>
      </c>
      <c r="E26" s="4">
        <v>7.8401993522090492E-3</v>
      </c>
      <c r="F26" s="4">
        <v>7.8401993585846107E-3</v>
      </c>
      <c r="G26" s="3">
        <v>6.3755511287011402E-12</v>
      </c>
      <c r="H26" s="2">
        <v>8.13187374745102E-8</v>
      </c>
      <c r="I26" s="1"/>
    </row>
    <row r="27" spans="1:9" x14ac:dyDescent="0.3">
      <c r="A27">
        <v>1</v>
      </c>
      <c r="B27" t="str">
        <f>VLOOKUP(A27,xref!A$2:B$54,2,FALSE)</f>
        <v>Alabama</v>
      </c>
      <c r="C27">
        <v>7440020</v>
      </c>
      <c r="D27" t="str">
        <f>VLOOKUP(C27,pollxref!A:F,2,FALSE)</f>
        <v>Nickel</v>
      </c>
      <c r="E27" s="4">
        <v>0.15864523686672699</v>
      </c>
      <c r="F27" s="4">
        <v>0.158645242870148</v>
      </c>
      <c r="G27" s="3">
        <v>6.0034210103143602E-9</v>
      </c>
      <c r="H27" s="2">
        <v>3.7841798019802098E-6</v>
      </c>
      <c r="I27" s="1"/>
    </row>
    <row r="28" spans="1:9" x14ac:dyDescent="0.3">
      <c r="A28">
        <v>1</v>
      </c>
      <c r="B28" t="str">
        <f>VLOOKUP(A28,xref!A$2:B$54,2,FALSE)</f>
        <v>Alabama</v>
      </c>
      <c r="C28">
        <v>7440382</v>
      </c>
      <c r="D28" t="str">
        <f>VLOOKUP(C28,pollxref!A:F,2,FALSE)</f>
        <v>Arsenic</v>
      </c>
      <c r="E28" s="4">
        <v>0.163852402745328</v>
      </c>
      <c r="F28" s="4">
        <v>0.16385240505572499</v>
      </c>
      <c r="G28" s="3">
        <v>2.3103968183057998E-9</v>
      </c>
      <c r="H28" s="2">
        <v>1.4100475669537699E-6</v>
      </c>
      <c r="I28" s="1"/>
    </row>
    <row r="29" spans="1:9" x14ac:dyDescent="0.3">
      <c r="A29">
        <v>1</v>
      </c>
      <c r="B29" t="str">
        <f>VLOOKUP(A29,xref!A$2:B$54,2,FALSE)</f>
        <v>Alabama</v>
      </c>
      <c r="C29">
        <v>18540299</v>
      </c>
      <c r="D29" t="str">
        <f>VLOOKUP(C29,pollxref!A:F,2,FALSE)</f>
        <v>Chromium (VI)</v>
      </c>
      <c r="E29" s="4">
        <v>8.7454077501538502E-4</v>
      </c>
      <c r="F29" s="4">
        <v>8.7454078732261502E-4</v>
      </c>
      <c r="G29" s="3">
        <v>1.2307229779566401E-11</v>
      </c>
      <c r="H29" s="2">
        <v>1.40727912650499E-6</v>
      </c>
      <c r="I29" s="1"/>
    </row>
    <row r="30" spans="1:9" x14ac:dyDescent="0.3">
      <c r="A30">
        <v>1</v>
      </c>
      <c r="B30" t="str">
        <f>VLOOKUP(A30,xref!A$2:B$54,2,FALSE)</f>
        <v>Alabama</v>
      </c>
      <c r="C30" t="s">
        <v>2</v>
      </c>
      <c r="D30" t="str">
        <f>VLOOKUP(C30,pollxref!A:F,2,FALSE)</f>
        <v>Methane</v>
      </c>
      <c r="E30" s="4">
        <v>2120.55737221443</v>
      </c>
      <c r="F30" s="4">
        <v>2120.5573833672202</v>
      </c>
      <c r="G30" s="3">
        <v>1.11527979242964E-5</v>
      </c>
      <c r="H30" s="2">
        <v>5.2593709891706099E-7</v>
      </c>
      <c r="I30" s="1"/>
    </row>
    <row r="31" spans="1:9" x14ac:dyDescent="0.3">
      <c r="A31">
        <v>1</v>
      </c>
      <c r="B31" t="str">
        <f>VLOOKUP(A31,xref!A$2:B$54,2,FALSE)</f>
        <v>Alabama</v>
      </c>
      <c r="C31" t="s">
        <v>3</v>
      </c>
      <c r="D31" t="str">
        <f>VLOOKUP(C31,pollxref!A:F,2,FALSE)</f>
        <v>Carbon Monoxide</v>
      </c>
      <c r="E31" s="4">
        <v>701777.74014044297</v>
      </c>
      <c r="F31" s="4">
        <v>702058.49266767199</v>
      </c>
      <c r="G31" s="3">
        <v>280.75252722890502</v>
      </c>
      <c r="H31" s="2">
        <v>4.00059037456389E-2</v>
      </c>
    </row>
    <row r="32" spans="1:9" x14ac:dyDescent="0.3">
      <c r="A32">
        <v>1</v>
      </c>
      <c r="B32" t="str">
        <f>VLOOKUP(A32,xref!A$2:B$54,2,FALSE)</f>
        <v>Alabama</v>
      </c>
      <c r="C32" t="s">
        <v>4</v>
      </c>
      <c r="D32" t="str">
        <f>VLOOKUP(C32,pollxref!A:F,2,FALSE)</f>
        <v>Carbon Dioxide</v>
      </c>
      <c r="E32" s="4">
        <v>40302514.986549199</v>
      </c>
      <c r="F32" s="4">
        <v>40302506.690651901</v>
      </c>
      <c r="G32" s="3">
        <v>-8.2958973050117404</v>
      </c>
      <c r="H32" s="2">
        <v>-2.0584068532151001E-5</v>
      </c>
      <c r="I32" s="1"/>
    </row>
    <row r="33" spans="1:9" x14ac:dyDescent="0.3">
      <c r="A33">
        <v>1</v>
      </c>
      <c r="B33" t="str">
        <f>VLOOKUP(A33,xref!A$2:B$54,2,FALSE)</f>
        <v>Alabama</v>
      </c>
      <c r="C33" t="s">
        <v>5</v>
      </c>
      <c r="D33" t="str">
        <f>VLOOKUP(C33,pollxref!A:F,2,FALSE)</f>
        <v>Nitrous Oxide</v>
      </c>
      <c r="E33" s="4">
        <v>1554.2296922628</v>
      </c>
      <c r="F33" s="4">
        <v>1554.2296910696</v>
      </c>
      <c r="G33" s="3">
        <v>-1.1932011148019201E-6</v>
      </c>
      <c r="H33" s="2">
        <v>-7.6771221187052205E-8</v>
      </c>
      <c r="I33" s="1"/>
    </row>
    <row r="34" spans="1:9" x14ac:dyDescent="0.3">
      <c r="A34">
        <v>1</v>
      </c>
      <c r="B34" t="str">
        <f>VLOOKUP(A34,xref!A$2:B$54,2,FALSE)</f>
        <v>Alabama</v>
      </c>
      <c r="C34" t="s">
        <v>6</v>
      </c>
      <c r="D34" t="str">
        <f>VLOOKUP(C34,pollxref!A:F,2,FALSE)</f>
        <v>Ammonia</v>
      </c>
      <c r="E34" s="4">
        <v>2724.92960199249</v>
      </c>
      <c r="F34" s="4">
        <v>2724.9024868803399</v>
      </c>
      <c r="G34" s="3">
        <v>-2.7115112156025099E-2</v>
      </c>
      <c r="H34" s="2">
        <v>-9.9507569429310304E-4</v>
      </c>
    </row>
    <row r="35" spans="1:9" x14ac:dyDescent="0.3">
      <c r="A35">
        <v>1</v>
      </c>
      <c r="B35" t="str">
        <f>VLOOKUP(A35,xref!A$2:B$54,2,FALSE)</f>
        <v>Alabama</v>
      </c>
      <c r="C35" t="s">
        <v>7</v>
      </c>
      <c r="D35" t="str">
        <f>VLOOKUP(C35,pollxref!A:F,2,FALSE)</f>
        <v>Nitrogen Oxides</v>
      </c>
      <c r="E35" s="4">
        <v>152745.471600961</v>
      </c>
      <c r="F35" s="4">
        <v>152745.356210681</v>
      </c>
      <c r="G35" s="3">
        <v>-0.115390279854182</v>
      </c>
      <c r="H35" s="2">
        <v>-7.5544157639993595E-5</v>
      </c>
      <c r="I35" s="1"/>
    </row>
    <row r="36" spans="1:9" x14ac:dyDescent="0.3">
      <c r="A36">
        <v>1</v>
      </c>
      <c r="B36" t="str">
        <f>VLOOKUP(A36,xref!A$2:B$54,2,FALSE)</f>
        <v>Alabama</v>
      </c>
      <c r="C36" t="s">
        <v>8</v>
      </c>
      <c r="D36" t="str">
        <f>VLOOKUP(C36,pollxref!A:F,2,FALSE)</f>
        <v>PM10 Primary (Filt + Cond)</v>
      </c>
      <c r="E36" s="4">
        <v>8511.4890670192708</v>
      </c>
      <c r="F36" s="4">
        <v>8511.49087267092</v>
      </c>
      <c r="G36" s="3">
        <v>1.80565164373547E-3</v>
      </c>
      <c r="H36" s="2">
        <v>2.1214286119829402E-5</v>
      </c>
      <c r="I36" s="1"/>
    </row>
    <row r="37" spans="1:9" x14ac:dyDescent="0.3">
      <c r="A37">
        <v>1</v>
      </c>
      <c r="B37" t="str">
        <f>VLOOKUP(A37,xref!A$2:B$54,2,FALSE)</f>
        <v>Alabama</v>
      </c>
      <c r="C37" t="s">
        <v>9</v>
      </c>
      <c r="D37" t="str">
        <f>VLOOKUP(C37,pollxref!A:F,2,FALSE)</f>
        <v>PM2.5 Primary (Filt + Cond)</v>
      </c>
      <c r="E37" s="4">
        <v>4685.0615299519004</v>
      </c>
      <c r="F37" s="4">
        <v>4685.0620410941001</v>
      </c>
      <c r="G37" s="3">
        <v>5.1114220332237805E-4</v>
      </c>
      <c r="H37" s="2">
        <v>1.0910042484065799E-5</v>
      </c>
      <c r="I37" s="1"/>
    </row>
    <row r="38" spans="1:9" x14ac:dyDescent="0.3">
      <c r="A38">
        <v>1</v>
      </c>
      <c r="B38" t="str">
        <f>VLOOKUP(A38,xref!A$2:B$54,2,FALSE)</f>
        <v>Alabama</v>
      </c>
      <c r="C38" t="s">
        <v>10</v>
      </c>
      <c r="D38" t="str">
        <f>VLOOKUP(C38,pollxref!A:F,2,FALSE)</f>
        <v>Sulfur Dioxide</v>
      </c>
      <c r="E38" s="4">
        <v>683.06782291931495</v>
      </c>
      <c r="F38" s="4">
        <v>683.06805131585497</v>
      </c>
      <c r="G38" s="3">
        <v>2.2839653979644901E-4</v>
      </c>
      <c r="H38" s="2">
        <v>3.3436875831790898E-5</v>
      </c>
      <c r="I38" s="1"/>
    </row>
    <row r="39" spans="1:9" x14ac:dyDescent="0.3">
      <c r="A39">
        <v>1</v>
      </c>
      <c r="B39" t="str">
        <f>VLOOKUP(A39,xref!A$2:B$54,2,FALSE)</f>
        <v>Alabama</v>
      </c>
      <c r="C39" t="s">
        <v>11</v>
      </c>
      <c r="D39" t="str">
        <f>VLOOKUP(C39,pollxref!A:F,2,FALSE)</f>
        <v>Volatile Organic Compounds</v>
      </c>
      <c r="E39" s="4">
        <v>76388.368731308496</v>
      </c>
      <c r="F39" s="4">
        <v>76388.362351912307</v>
      </c>
      <c r="G39" s="3">
        <v>-6.3793962035560902E-3</v>
      </c>
      <c r="H39" s="2">
        <v>-8.3512664421402102E-6</v>
      </c>
      <c r="I39" s="1"/>
    </row>
    <row r="40" spans="1:9" x14ac:dyDescent="0.3">
      <c r="A40">
        <v>4</v>
      </c>
      <c r="B40" t="str">
        <f>VLOOKUP(A40,xref!A$2:B$54,2,FALSE)</f>
        <v>Arizona</v>
      </c>
      <c r="C40">
        <v>50000</v>
      </c>
      <c r="D40" t="str">
        <f>VLOOKUP(C40,pollxref!A:F,2,FALSE)</f>
        <v>Formaldehyde</v>
      </c>
      <c r="E40" s="4">
        <v>988.96655696042706</v>
      </c>
      <c r="F40" s="4">
        <v>988.96648058522703</v>
      </c>
      <c r="G40" s="3">
        <v>-7.6375199796530001E-5</v>
      </c>
      <c r="H40" s="2">
        <v>-7.7227282620423406E-6</v>
      </c>
      <c r="I40" s="1"/>
    </row>
    <row r="41" spans="1:9" x14ac:dyDescent="0.3">
      <c r="A41">
        <v>4</v>
      </c>
      <c r="B41" t="str">
        <f>VLOOKUP(A41,xref!A$2:B$54,2,FALSE)</f>
        <v>Arizona</v>
      </c>
      <c r="C41">
        <v>50328</v>
      </c>
      <c r="D41" t="str">
        <f>VLOOKUP(C41,pollxref!A:F,2,FALSE)</f>
        <v>Benzo[a]Pyrene</v>
      </c>
      <c r="E41" s="4">
        <v>0.64431285003807104</v>
      </c>
      <c r="F41" s="4">
        <v>0.64431356297738096</v>
      </c>
      <c r="G41" s="3">
        <v>7.1293930981042298E-7</v>
      </c>
      <c r="H41" s="2">
        <v>1.10651108350283E-4</v>
      </c>
    </row>
    <row r="42" spans="1:9" x14ac:dyDescent="0.3">
      <c r="A42">
        <v>4</v>
      </c>
      <c r="B42" t="str">
        <f>VLOOKUP(A42,xref!A$2:B$54,2,FALSE)</f>
        <v>Arizona</v>
      </c>
      <c r="C42">
        <v>53703</v>
      </c>
      <c r="D42" t="str">
        <f>VLOOKUP(C42,pollxref!A:F,2,FALSE)</f>
        <v>Dibenzo[a,h]Anthracene</v>
      </c>
      <c r="E42" s="4">
        <v>1.9121608822266E-2</v>
      </c>
      <c r="F42" s="4">
        <v>1.9121625073934001E-2</v>
      </c>
      <c r="G42" s="3">
        <v>1.6251667993988298E-8</v>
      </c>
      <c r="H42" s="2">
        <v>8.4991112123704703E-5</v>
      </c>
      <c r="I42" s="1"/>
    </row>
    <row r="43" spans="1:9" x14ac:dyDescent="0.3">
      <c r="A43">
        <v>4</v>
      </c>
      <c r="B43" t="str">
        <f>VLOOKUP(A43,xref!A$2:B$54,2,FALSE)</f>
        <v>Arizona</v>
      </c>
      <c r="C43">
        <v>56553</v>
      </c>
      <c r="D43" t="str">
        <f>VLOOKUP(C43,pollxref!A:F,2,FALSE)</f>
        <v>Benz[a]Anthracene</v>
      </c>
      <c r="E43" s="4">
        <v>1.2406076874918199</v>
      </c>
      <c r="F43" s="4">
        <v>1.2406078630092601</v>
      </c>
      <c r="G43" s="3">
        <v>1.7551743947130599E-7</v>
      </c>
      <c r="H43" s="2">
        <v>1.4147698844761699E-5</v>
      </c>
      <c r="I43" s="1"/>
    </row>
    <row r="44" spans="1:9" x14ac:dyDescent="0.3">
      <c r="A44">
        <v>4</v>
      </c>
      <c r="B44" t="str">
        <f>VLOOKUP(A44,xref!A$2:B$54,2,FALSE)</f>
        <v>Arizona</v>
      </c>
      <c r="C44">
        <v>71432</v>
      </c>
      <c r="D44" t="str">
        <f>VLOOKUP(C44,pollxref!A:F,2,FALSE)</f>
        <v>Benzene</v>
      </c>
      <c r="E44" s="4">
        <v>1282.844769008</v>
      </c>
      <c r="F44" s="4">
        <v>1279.10671906313</v>
      </c>
      <c r="G44" s="3">
        <v>-3.7380499448681799</v>
      </c>
      <c r="H44" s="2">
        <v>-0.29138755016779799</v>
      </c>
    </row>
    <row r="45" spans="1:9" x14ac:dyDescent="0.3">
      <c r="A45">
        <v>4</v>
      </c>
      <c r="B45" t="str">
        <f>VLOOKUP(A45,xref!A$2:B$54,2,FALSE)</f>
        <v>Arizona</v>
      </c>
      <c r="C45">
        <v>75070</v>
      </c>
      <c r="D45" t="str">
        <f>VLOOKUP(C45,pollxref!A:F,2,FALSE)</f>
        <v>Acetaldehyde</v>
      </c>
      <c r="E45" s="4">
        <v>576.12835697062201</v>
      </c>
      <c r="F45" s="4">
        <v>576.12835217768202</v>
      </c>
      <c r="G45" s="3">
        <v>-4.7929399897839099E-6</v>
      </c>
      <c r="H45" s="2">
        <v>-8.3192224992812E-7</v>
      </c>
      <c r="I45" s="1"/>
    </row>
    <row r="46" spans="1:9" x14ac:dyDescent="0.3">
      <c r="A46">
        <v>4</v>
      </c>
      <c r="B46" t="str">
        <f>VLOOKUP(A46,xref!A$2:B$54,2,FALSE)</f>
        <v>Arizona</v>
      </c>
      <c r="C46">
        <v>83329</v>
      </c>
      <c r="D46" t="str">
        <f>VLOOKUP(C46,pollxref!A:F,2,FALSE)</f>
        <v>Acenaphthene</v>
      </c>
      <c r="E46" s="4">
        <v>3.0287422284999699</v>
      </c>
      <c r="F46" s="4">
        <v>3.0287421675405701</v>
      </c>
      <c r="G46" s="3">
        <v>-6.0959397973903098E-8</v>
      </c>
      <c r="H46" s="2">
        <v>-2.0126968020020001E-6</v>
      </c>
      <c r="I46" s="1"/>
    </row>
    <row r="47" spans="1:9" x14ac:dyDescent="0.3">
      <c r="A47">
        <v>4</v>
      </c>
      <c r="B47" t="str">
        <f>VLOOKUP(A47,xref!A$2:B$54,2,FALSE)</f>
        <v>Arizona</v>
      </c>
      <c r="C47">
        <v>85018</v>
      </c>
      <c r="D47" t="str">
        <f>VLOOKUP(C47,pollxref!A:F,2,FALSE)</f>
        <v>Phenanthrene</v>
      </c>
      <c r="E47" s="4">
        <v>12.548456565804299</v>
      </c>
      <c r="F47" s="4">
        <v>12.548457175887499</v>
      </c>
      <c r="G47" s="3">
        <v>6.1008319995892095E-7</v>
      </c>
      <c r="H47" s="2">
        <v>4.8618186368947497E-6</v>
      </c>
      <c r="I47" s="1"/>
    </row>
    <row r="48" spans="1:9" x14ac:dyDescent="0.3">
      <c r="A48">
        <v>4</v>
      </c>
      <c r="B48" t="str">
        <f>VLOOKUP(A48,xref!A$2:B$54,2,FALSE)</f>
        <v>Arizona</v>
      </c>
      <c r="C48">
        <v>86737</v>
      </c>
      <c r="D48" t="str">
        <f>VLOOKUP(C48,pollxref!A:F,2,FALSE)</f>
        <v>Fluorene</v>
      </c>
      <c r="E48" s="4">
        <v>6.0383632235492497</v>
      </c>
      <c r="F48" s="4">
        <v>6.03836320356515</v>
      </c>
      <c r="G48" s="3">
        <v>-1.9984108590165299E-8</v>
      </c>
      <c r="H48" s="2">
        <v>-3.3095240962366097E-7</v>
      </c>
      <c r="I48" s="1"/>
    </row>
    <row r="49" spans="1:9" x14ac:dyDescent="0.3">
      <c r="A49">
        <v>4</v>
      </c>
      <c r="B49" t="str">
        <f>VLOOKUP(A49,xref!A$2:B$54,2,FALSE)</f>
        <v>Arizona</v>
      </c>
      <c r="C49">
        <v>91203</v>
      </c>
      <c r="D49" t="str">
        <f>VLOOKUP(C49,pollxref!A:F,2,FALSE)</f>
        <v>Naphthalene</v>
      </c>
      <c r="E49" s="4">
        <v>126.512563333082</v>
      </c>
      <c r="F49" s="4">
        <v>126.512561838292</v>
      </c>
      <c r="G49" s="3">
        <v>-1.49479015476572E-6</v>
      </c>
      <c r="H49" s="2">
        <v>-1.18153495224836E-6</v>
      </c>
      <c r="I49" s="1"/>
    </row>
    <row r="50" spans="1:9" x14ac:dyDescent="0.3">
      <c r="A50">
        <v>4</v>
      </c>
      <c r="B50" t="str">
        <f>VLOOKUP(A50,xref!A$2:B$54,2,FALSE)</f>
        <v>Arizona</v>
      </c>
      <c r="C50">
        <v>106990</v>
      </c>
      <c r="D50" t="str">
        <f>VLOOKUP(C50,pollxref!A:F,2,FALSE)</f>
        <v>1,3-Butadiene</v>
      </c>
      <c r="E50" s="4">
        <v>171.15840719053</v>
      </c>
      <c r="F50" s="4">
        <v>171.158407002769</v>
      </c>
      <c r="G50" s="3">
        <v>-1.87760122116742E-7</v>
      </c>
      <c r="H50" s="2">
        <v>-1.09699619901073E-7</v>
      </c>
      <c r="I50" s="1"/>
    </row>
    <row r="51" spans="1:9" x14ac:dyDescent="0.3">
      <c r="A51">
        <v>4</v>
      </c>
      <c r="B51" t="str">
        <f>VLOOKUP(A51,xref!A$2:B$54,2,FALSE)</f>
        <v>Arizona</v>
      </c>
      <c r="C51">
        <v>107028</v>
      </c>
      <c r="D51" t="str">
        <f>VLOOKUP(C51,pollxref!A:F,2,FALSE)</f>
        <v>Acrolein</v>
      </c>
      <c r="E51" s="4">
        <v>67.246113747234403</v>
      </c>
      <c r="F51" s="4">
        <v>67.246113599365401</v>
      </c>
      <c r="G51" s="3">
        <v>-1.47868959743391E-7</v>
      </c>
      <c r="H51" s="2">
        <v>-2.1989220120467099E-7</v>
      </c>
      <c r="I51" s="1"/>
    </row>
    <row r="52" spans="1:9" x14ac:dyDescent="0.3">
      <c r="A52">
        <v>4</v>
      </c>
      <c r="B52" t="str">
        <f>VLOOKUP(A52,xref!A$2:B$54,2,FALSE)</f>
        <v>Arizona</v>
      </c>
      <c r="C52">
        <v>108883</v>
      </c>
      <c r="D52" t="str">
        <f>VLOOKUP(C52,pollxref!A:F,2,FALSE)</f>
        <v>Toluene</v>
      </c>
      <c r="E52" s="4">
        <v>5189.8509043102404</v>
      </c>
      <c r="F52" s="4">
        <v>5189.8500218393101</v>
      </c>
      <c r="G52" s="3">
        <v>-8.8247092662641004E-4</v>
      </c>
      <c r="H52" s="2">
        <v>-1.7003781859966401E-5</v>
      </c>
      <c r="I52" s="1"/>
    </row>
    <row r="53" spans="1:9" x14ac:dyDescent="0.3">
      <c r="A53">
        <v>4</v>
      </c>
      <c r="B53" t="str">
        <f>VLOOKUP(A53,xref!A$2:B$54,2,FALSE)</f>
        <v>Arizona</v>
      </c>
      <c r="C53">
        <v>120127</v>
      </c>
      <c r="D53" t="str">
        <f>VLOOKUP(C53,pollxref!A:F,2,FALSE)</f>
        <v>Anthracene</v>
      </c>
      <c r="E53" s="4">
        <v>2.7913155376937802</v>
      </c>
      <c r="F53" s="4">
        <v>2.7913153790405998</v>
      </c>
      <c r="G53" s="3">
        <v>-1.5865317148922E-7</v>
      </c>
      <c r="H53" s="2">
        <v>-5.6838135763146802E-6</v>
      </c>
      <c r="I53" s="1"/>
    </row>
    <row r="54" spans="1:9" x14ac:dyDescent="0.3">
      <c r="A54">
        <v>4</v>
      </c>
      <c r="B54" t="str">
        <f>VLOOKUP(A54,xref!A$2:B$54,2,FALSE)</f>
        <v>Arizona</v>
      </c>
      <c r="C54">
        <v>129000</v>
      </c>
      <c r="D54" t="str">
        <f>VLOOKUP(C54,pollxref!A:F,2,FALSE)</f>
        <v>Pyrene</v>
      </c>
      <c r="E54" s="4">
        <v>6.4287371419129897</v>
      </c>
      <c r="F54" s="4">
        <v>6.4287375664896897</v>
      </c>
      <c r="G54" s="3">
        <v>4.24576702684476E-7</v>
      </c>
      <c r="H54" s="2">
        <v>6.6043562415453603E-6</v>
      </c>
      <c r="I54" s="1"/>
    </row>
    <row r="55" spans="1:9" x14ac:dyDescent="0.3">
      <c r="A55">
        <v>4</v>
      </c>
      <c r="B55" t="str">
        <f>VLOOKUP(A55,xref!A$2:B$54,2,FALSE)</f>
        <v>Arizona</v>
      </c>
      <c r="C55">
        <v>191242</v>
      </c>
      <c r="D55" t="str">
        <f>VLOOKUP(C55,pollxref!A:F,2,FALSE)</f>
        <v>Benzo[g,h,i,]Perylene</v>
      </c>
      <c r="E55" s="4">
        <v>1.0653280567216801</v>
      </c>
      <c r="F55" s="4">
        <v>1.0653300170660001</v>
      </c>
      <c r="G55" s="3">
        <v>1.9603443188742601E-6</v>
      </c>
      <c r="H55" s="2">
        <v>1.8401320668365599E-4</v>
      </c>
    </row>
    <row r="56" spans="1:9" x14ac:dyDescent="0.3">
      <c r="A56">
        <v>4</v>
      </c>
      <c r="B56" t="str">
        <f>VLOOKUP(A56,xref!A$2:B$54,2,FALSE)</f>
        <v>Arizona</v>
      </c>
      <c r="C56">
        <v>193395</v>
      </c>
      <c r="D56" t="str">
        <f>VLOOKUP(C56,pollxref!A:F,2,FALSE)</f>
        <v>Indeno[1,2,3-c,d]Pyrene</v>
      </c>
      <c r="E56" s="4">
        <v>0.41257476122437198</v>
      </c>
      <c r="F56" s="4">
        <v>0.41257549947480199</v>
      </c>
      <c r="G56" s="3">
        <v>7.3825043028774499E-7</v>
      </c>
      <c r="H56" s="2">
        <v>1.78937370792359E-4</v>
      </c>
    </row>
    <row r="57" spans="1:9" x14ac:dyDescent="0.3">
      <c r="A57">
        <v>4</v>
      </c>
      <c r="B57" t="str">
        <f>VLOOKUP(A57,xref!A$2:B$54,2,FALSE)</f>
        <v>Arizona</v>
      </c>
      <c r="C57">
        <v>205992</v>
      </c>
      <c r="D57" t="str">
        <f>VLOOKUP(C57,pollxref!A:F,2,FALSE)</f>
        <v>Benzo[b]Fluoranthene</v>
      </c>
      <c r="E57" s="4">
        <v>0.37952207864361098</v>
      </c>
      <c r="F57" s="4">
        <v>0.379522421512131</v>
      </c>
      <c r="G57" s="3">
        <v>3.4286851990916702E-7</v>
      </c>
      <c r="H57" s="2">
        <v>9.0342180126794702E-5</v>
      </c>
      <c r="I57" s="1"/>
    </row>
    <row r="58" spans="1:9" x14ac:dyDescent="0.3">
      <c r="A58">
        <v>4</v>
      </c>
      <c r="B58" t="str">
        <f>VLOOKUP(A58,xref!A$2:B$54,2,FALSE)</f>
        <v>Arizona</v>
      </c>
      <c r="C58">
        <v>206440</v>
      </c>
      <c r="D58" t="str">
        <f>VLOOKUP(C58,pollxref!A:F,2,FALSE)</f>
        <v>Fluoranthene</v>
      </c>
      <c r="E58" s="4">
        <v>5.1845479561237804</v>
      </c>
      <c r="F58" s="4">
        <v>5.1845479029758801</v>
      </c>
      <c r="G58" s="3">
        <v>-5.3147906520223301E-8</v>
      </c>
      <c r="H58" s="2">
        <v>-1.0251213214731099E-6</v>
      </c>
      <c r="I58" s="1"/>
    </row>
    <row r="59" spans="1:9" x14ac:dyDescent="0.3">
      <c r="A59">
        <v>4</v>
      </c>
      <c r="B59" t="str">
        <f>VLOOKUP(A59,xref!A$2:B$54,2,FALSE)</f>
        <v>Arizona</v>
      </c>
      <c r="C59">
        <v>207089</v>
      </c>
      <c r="D59" t="str">
        <f>VLOOKUP(C59,pollxref!A:F,2,FALSE)</f>
        <v>Benzo[k]Fluoranthene</v>
      </c>
      <c r="E59" s="4">
        <v>0.31564211778349899</v>
      </c>
      <c r="F59" s="4">
        <v>0.315642470633339</v>
      </c>
      <c r="G59" s="3">
        <v>3.52849839901914E-7</v>
      </c>
      <c r="H59" s="2">
        <v>1.11787945911557E-4</v>
      </c>
    </row>
    <row r="60" spans="1:9" x14ac:dyDescent="0.3">
      <c r="A60">
        <v>4</v>
      </c>
      <c r="B60" t="str">
        <f>VLOOKUP(A60,xref!A$2:B$54,2,FALSE)</f>
        <v>Arizona</v>
      </c>
      <c r="C60">
        <v>208968</v>
      </c>
      <c r="D60" t="str">
        <f>VLOOKUP(C60,pollxref!A:F,2,FALSE)</f>
        <v>Acenaphthylene</v>
      </c>
      <c r="E60" s="4">
        <v>8.4283664233642508</v>
      </c>
      <c r="F60" s="4">
        <v>8.4283663585283506</v>
      </c>
      <c r="G60" s="3">
        <v>-6.4835896651516096E-8</v>
      </c>
      <c r="H60" s="2">
        <v>-7.6925816219599405E-7</v>
      </c>
      <c r="I60" s="1"/>
    </row>
    <row r="61" spans="1:9" x14ac:dyDescent="0.3">
      <c r="A61">
        <v>4</v>
      </c>
      <c r="B61" t="str">
        <f>VLOOKUP(A61,xref!A$2:B$54,2,FALSE)</f>
        <v>Arizona</v>
      </c>
      <c r="C61">
        <v>218019</v>
      </c>
      <c r="D61" t="str">
        <f>VLOOKUP(C61,pollxref!A:F,2,FALSE)</f>
        <v>Chrysene</v>
      </c>
      <c r="E61" s="4">
        <v>0.82902473594512205</v>
      </c>
      <c r="F61" s="4">
        <v>0.829024976229782</v>
      </c>
      <c r="G61" s="3">
        <v>2.40284660724121E-7</v>
      </c>
      <c r="H61" s="2">
        <v>2.8984015832795001E-5</v>
      </c>
      <c r="I61" s="1"/>
    </row>
    <row r="62" spans="1:9" x14ac:dyDescent="0.3">
      <c r="A62">
        <v>4</v>
      </c>
      <c r="B62" t="str">
        <f>VLOOKUP(A62,xref!A$2:B$54,2,FALSE)</f>
        <v>Arizona</v>
      </c>
      <c r="C62">
        <v>1330207</v>
      </c>
      <c r="D62" t="str">
        <f>VLOOKUP(C62,pollxref!A:F,2,FALSE)</f>
        <v>Xylenes (Mixed Isomers)</v>
      </c>
      <c r="E62" s="4">
        <v>3287.4231930703399</v>
      </c>
      <c r="F62" s="4">
        <v>3287.4227430924898</v>
      </c>
      <c r="G62" s="3">
        <v>-4.4997784743827602E-4</v>
      </c>
      <c r="H62" s="2">
        <v>-1.36878588794651E-5</v>
      </c>
      <c r="I62" s="1"/>
    </row>
    <row r="63" spans="1:9" x14ac:dyDescent="0.3">
      <c r="A63">
        <v>4</v>
      </c>
      <c r="B63" t="str">
        <f>VLOOKUP(A63,xref!A$2:B$54,2,FALSE)</f>
        <v>Arizona</v>
      </c>
      <c r="C63">
        <v>7439965</v>
      </c>
      <c r="D63" t="str">
        <f>VLOOKUP(C63,pollxref!A:F,2,FALSE)</f>
        <v>Manganese</v>
      </c>
      <c r="E63" s="4">
        <v>0.111159266968806</v>
      </c>
      <c r="F63" s="4">
        <v>0.515399424765137</v>
      </c>
      <c r="G63" s="3">
        <v>0.40424015779632999</v>
      </c>
      <c r="H63" s="2">
        <v>363.65853142029698</v>
      </c>
    </row>
    <row r="64" spans="1:9" x14ac:dyDescent="0.3">
      <c r="A64">
        <v>4</v>
      </c>
      <c r="B64" t="str">
        <f>VLOOKUP(A64,xref!A$2:B$54,2,FALSE)</f>
        <v>Arizona</v>
      </c>
      <c r="C64">
        <v>7439976</v>
      </c>
      <c r="D64" t="str">
        <f>VLOOKUP(C64,pollxref!A:F,2,FALSE)</f>
        <v>Mercury</v>
      </c>
      <c r="E64" s="4">
        <v>7.1666304854732599E-3</v>
      </c>
      <c r="F64" s="4">
        <v>7.1666307064502301E-3</v>
      </c>
      <c r="G64" s="3">
        <v>2.2097697022910299E-10</v>
      </c>
      <c r="H64" s="2">
        <v>3.08341515133259E-6</v>
      </c>
      <c r="I64" s="1"/>
    </row>
    <row r="65" spans="1:9" x14ac:dyDescent="0.3">
      <c r="A65">
        <v>4</v>
      </c>
      <c r="B65" t="str">
        <f>VLOOKUP(A65,xref!A$2:B$54,2,FALSE)</f>
        <v>Arizona</v>
      </c>
      <c r="C65">
        <v>7440020</v>
      </c>
      <c r="D65" t="str">
        <f>VLOOKUP(C65,pollxref!A:F,2,FALSE)</f>
        <v>Nickel</v>
      </c>
      <c r="E65" s="4">
        <v>0.14489489699237201</v>
      </c>
      <c r="F65" s="4">
        <v>0.14489488640838599</v>
      </c>
      <c r="G65" s="3">
        <v>-1.05839859931844E-8</v>
      </c>
      <c r="H65" s="2">
        <v>-7.3045954087268904E-6</v>
      </c>
      <c r="I65" s="1"/>
    </row>
    <row r="66" spans="1:9" x14ac:dyDescent="0.3">
      <c r="A66">
        <v>4</v>
      </c>
      <c r="B66" t="str">
        <f>VLOOKUP(A66,xref!A$2:B$54,2,FALSE)</f>
        <v>Arizona</v>
      </c>
      <c r="C66">
        <v>7440382</v>
      </c>
      <c r="D66" t="str">
        <f>VLOOKUP(C66,pollxref!A:F,2,FALSE)</f>
        <v>Arsenic</v>
      </c>
      <c r="E66" s="4">
        <v>0.150702534297118</v>
      </c>
      <c r="F66" s="4">
        <v>0.15070252952670099</v>
      </c>
      <c r="G66" s="3">
        <v>-4.7704167838169504E-9</v>
      </c>
      <c r="H66" s="2">
        <v>-3.1654522640022799E-6</v>
      </c>
      <c r="I66" s="1"/>
    </row>
    <row r="67" spans="1:9" x14ac:dyDescent="0.3">
      <c r="A67">
        <v>4</v>
      </c>
      <c r="B67" t="str">
        <f>VLOOKUP(A67,xref!A$2:B$54,2,FALSE)</f>
        <v>Arizona</v>
      </c>
      <c r="C67">
        <v>18540299</v>
      </c>
      <c r="D67" t="str">
        <f>VLOOKUP(C67,pollxref!A:F,2,FALSE)</f>
        <v>Chromium (VI)</v>
      </c>
      <c r="E67" s="4">
        <v>8.0112109294404397E-4</v>
      </c>
      <c r="F67" s="4">
        <v>8.0112108780872396E-4</v>
      </c>
      <c r="G67" s="3">
        <v>-5.1353202289508498E-12</v>
      </c>
      <c r="H67" s="2">
        <v>-6.4101672945335003E-7</v>
      </c>
      <c r="I67" s="1"/>
    </row>
    <row r="68" spans="1:9" x14ac:dyDescent="0.3">
      <c r="A68">
        <v>4</v>
      </c>
      <c r="B68" t="str">
        <f>VLOOKUP(A68,xref!A$2:B$54,2,FALSE)</f>
        <v>Arizona</v>
      </c>
      <c r="C68" t="s">
        <v>2</v>
      </c>
      <c r="D68" t="str">
        <f>VLOOKUP(C68,pollxref!A:F,2,FALSE)</f>
        <v>Methane</v>
      </c>
      <c r="E68" s="4">
        <v>1897.9056296700001</v>
      </c>
      <c r="F68" s="4">
        <v>1897.9055932633901</v>
      </c>
      <c r="G68" s="3">
        <v>-3.6406600202099003E-5</v>
      </c>
      <c r="H68" s="2">
        <v>-1.9182513415289902E-6</v>
      </c>
      <c r="I68" s="1"/>
    </row>
    <row r="69" spans="1:9" x14ac:dyDescent="0.3">
      <c r="A69">
        <v>4</v>
      </c>
      <c r="B69" t="str">
        <f>VLOOKUP(A69,xref!A$2:B$54,2,FALSE)</f>
        <v>Arizona</v>
      </c>
      <c r="C69" t="s">
        <v>3</v>
      </c>
      <c r="D69" t="str">
        <f>VLOOKUP(C69,pollxref!A:F,2,FALSE)</f>
        <v>Carbon Monoxide</v>
      </c>
      <c r="E69" s="4">
        <v>563392.44238818099</v>
      </c>
      <c r="F69" s="4">
        <v>563618.03870779404</v>
      </c>
      <c r="G69" s="3">
        <v>225.59631961269699</v>
      </c>
      <c r="H69" s="2">
        <v>4.00424824047E-2</v>
      </c>
    </row>
    <row r="70" spans="1:9" x14ac:dyDescent="0.3">
      <c r="A70">
        <v>4</v>
      </c>
      <c r="B70" t="str">
        <f>VLOOKUP(A70,xref!A$2:B$54,2,FALSE)</f>
        <v>Arizona</v>
      </c>
      <c r="C70" t="s">
        <v>4</v>
      </c>
      <c r="D70" t="str">
        <f>VLOOKUP(C70,pollxref!A:F,2,FALSE)</f>
        <v>Carbon Dioxide</v>
      </c>
      <c r="E70" s="4">
        <v>38005343.545139901</v>
      </c>
      <c r="F70" s="4">
        <v>38005291.299520403</v>
      </c>
      <c r="G70" s="3">
        <v>-52.245619513094397</v>
      </c>
      <c r="H70" s="2">
        <v>-1.37469141545953E-4</v>
      </c>
    </row>
    <row r="71" spans="1:9" x14ac:dyDescent="0.3">
      <c r="A71">
        <v>4</v>
      </c>
      <c r="B71" t="str">
        <f>VLOOKUP(A71,xref!A$2:B$54,2,FALSE)</f>
        <v>Arizona</v>
      </c>
      <c r="C71" t="s">
        <v>5</v>
      </c>
      <c r="D71" t="str">
        <f>VLOOKUP(C71,pollxref!A:F,2,FALSE)</f>
        <v>Nitrous Oxide</v>
      </c>
      <c r="E71" s="4">
        <v>1297.10049930217</v>
      </c>
      <c r="F71" s="4">
        <v>1297.10049673757</v>
      </c>
      <c r="G71" s="3">
        <v>-2.5645986170275099E-6</v>
      </c>
      <c r="H71" s="2">
        <v>-1.97717803547777E-7</v>
      </c>
      <c r="I71" s="1"/>
    </row>
    <row r="72" spans="1:9" x14ac:dyDescent="0.3">
      <c r="A72">
        <v>4</v>
      </c>
      <c r="B72" t="str">
        <f>VLOOKUP(A72,xref!A$2:B$54,2,FALSE)</f>
        <v>Arizona</v>
      </c>
      <c r="C72" t="s">
        <v>6</v>
      </c>
      <c r="D72" t="str">
        <f>VLOOKUP(C72,pollxref!A:F,2,FALSE)</f>
        <v>Ammonia</v>
      </c>
      <c r="E72" s="4">
        <v>2308.59259464971</v>
      </c>
      <c r="F72" s="4">
        <v>2308.5706964744199</v>
      </c>
      <c r="G72" s="3">
        <v>-2.18981752864237E-2</v>
      </c>
      <c r="H72" s="2">
        <v>-9.4855087628600897E-4</v>
      </c>
    </row>
    <row r="73" spans="1:9" x14ac:dyDescent="0.3">
      <c r="A73">
        <v>4</v>
      </c>
      <c r="B73" t="str">
        <f>VLOOKUP(A73,xref!A$2:B$54,2,FALSE)</f>
        <v>Arizona</v>
      </c>
      <c r="C73" t="s">
        <v>7</v>
      </c>
      <c r="D73" t="str">
        <f>VLOOKUP(C73,pollxref!A:F,2,FALSE)</f>
        <v>Nitrogen Oxides</v>
      </c>
      <c r="E73" s="4">
        <v>134015.77239354901</v>
      </c>
      <c r="F73" s="4">
        <v>134015.755510936</v>
      </c>
      <c r="G73" s="3">
        <v>-1.6882613184861801E-2</v>
      </c>
      <c r="H73" s="2">
        <v>-1.25974822838646E-5</v>
      </c>
      <c r="I73" s="1"/>
    </row>
    <row r="74" spans="1:9" x14ac:dyDescent="0.3">
      <c r="A74">
        <v>4</v>
      </c>
      <c r="B74" t="str">
        <f>VLOOKUP(A74,xref!A$2:B$54,2,FALSE)</f>
        <v>Arizona</v>
      </c>
      <c r="C74" t="s">
        <v>8</v>
      </c>
      <c r="D74" t="str">
        <f>VLOOKUP(C74,pollxref!A:F,2,FALSE)</f>
        <v>PM10 Primary (Filt + Cond)</v>
      </c>
      <c r="E74" s="4">
        <v>7721.3769661463903</v>
      </c>
      <c r="F74" s="4">
        <v>7721.3639902560699</v>
      </c>
      <c r="G74" s="3">
        <v>-1.2975890314010001E-2</v>
      </c>
      <c r="H74" s="2">
        <v>-1.6805150649814801E-4</v>
      </c>
    </row>
    <row r="75" spans="1:9" x14ac:dyDescent="0.3">
      <c r="A75">
        <v>4</v>
      </c>
      <c r="B75" t="str">
        <f>VLOOKUP(A75,xref!A$2:B$54,2,FALSE)</f>
        <v>Arizona</v>
      </c>
      <c r="C75" t="s">
        <v>9</v>
      </c>
      <c r="D75" t="str">
        <f>VLOOKUP(C75,pollxref!A:F,2,FALSE)</f>
        <v>PM2.5 Primary (Filt + Cond)</v>
      </c>
      <c r="E75" s="4">
        <v>4154.4995042949704</v>
      </c>
      <c r="F75" s="4">
        <v>4154.5002409607696</v>
      </c>
      <c r="G75" s="3">
        <v>7.3666580010467398E-4</v>
      </c>
      <c r="H75" s="2">
        <v>1.7731758045538301E-5</v>
      </c>
      <c r="I75" s="1"/>
    </row>
    <row r="76" spans="1:9" x14ac:dyDescent="0.3">
      <c r="A76">
        <v>4</v>
      </c>
      <c r="B76" t="str">
        <f>VLOOKUP(A76,xref!A$2:B$54,2,FALSE)</f>
        <v>Arizona</v>
      </c>
      <c r="C76" t="s">
        <v>10</v>
      </c>
      <c r="D76" t="str">
        <f>VLOOKUP(C76,pollxref!A:F,2,FALSE)</f>
        <v>Sulfur Dioxide</v>
      </c>
      <c r="E76" s="4">
        <v>429.65794837398499</v>
      </c>
      <c r="F76" s="4">
        <v>429.657535279493</v>
      </c>
      <c r="G76" s="3">
        <v>-4.1309449255777498E-4</v>
      </c>
      <c r="H76" s="2">
        <v>-9.6144966972240594E-5</v>
      </c>
      <c r="I76" s="1"/>
    </row>
    <row r="77" spans="1:9" x14ac:dyDescent="0.3">
      <c r="A77">
        <v>4</v>
      </c>
      <c r="B77" t="str">
        <f>VLOOKUP(A77,xref!A$2:B$54,2,FALSE)</f>
        <v>Arizona</v>
      </c>
      <c r="C77" t="s">
        <v>11</v>
      </c>
      <c r="D77" t="str">
        <f>VLOOKUP(C77,pollxref!A:F,2,FALSE)</f>
        <v>Volatile Organic Compounds</v>
      </c>
      <c r="E77" s="4">
        <v>57385.295846001398</v>
      </c>
      <c r="F77" s="4">
        <v>57385.285215994401</v>
      </c>
      <c r="G77" s="3">
        <v>-1.06300069674034E-2</v>
      </c>
      <c r="H77" s="2">
        <v>-1.85239211729953E-5</v>
      </c>
      <c r="I77" s="1"/>
    </row>
    <row r="78" spans="1:9" x14ac:dyDescent="0.3">
      <c r="A78">
        <v>5</v>
      </c>
      <c r="B78" t="str">
        <f>VLOOKUP(A78,xref!A$2:B$54,2,FALSE)</f>
        <v>Arkansas</v>
      </c>
      <c r="C78">
        <v>50000</v>
      </c>
      <c r="D78" t="str">
        <f>VLOOKUP(C78,pollxref!A:F,2,FALSE)</f>
        <v>Formaldehyde</v>
      </c>
      <c r="E78" s="4">
        <v>693.08398928659199</v>
      </c>
      <c r="F78" s="4">
        <v>693.08391112538004</v>
      </c>
      <c r="G78" s="3">
        <v>-7.8161212627492205E-5</v>
      </c>
      <c r="H78" s="2">
        <v>-1.12773074888002E-5</v>
      </c>
      <c r="I78" s="1"/>
    </row>
    <row r="79" spans="1:9" x14ac:dyDescent="0.3">
      <c r="A79">
        <v>5</v>
      </c>
      <c r="B79" t="str">
        <f>VLOOKUP(A79,xref!A$2:B$54,2,FALSE)</f>
        <v>Arkansas</v>
      </c>
      <c r="C79">
        <v>50328</v>
      </c>
      <c r="D79" t="str">
        <f>VLOOKUP(C79,pollxref!A:F,2,FALSE)</f>
        <v>Benzo[a]Pyrene</v>
      </c>
      <c r="E79" s="4">
        <v>0.40701100555275899</v>
      </c>
      <c r="F79" s="4">
        <v>0.40701099700221199</v>
      </c>
      <c r="G79" s="3">
        <v>-8.5505466040913802E-9</v>
      </c>
      <c r="H79" s="2">
        <v>-2.1008145940621202E-6</v>
      </c>
      <c r="I79" s="1"/>
    </row>
    <row r="80" spans="1:9" x14ac:dyDescent="0.3">
      <c r="A80">
        <v>5</v>
      </c>
      <c r="B80" t="str">
        <f>VLOOKUP(A80,xref!A$2:B$54,2,FALSE)</f>
        <v>Arkansas</v>
      </c>
      <c r="C80">
        <v>53703</v>
      </c>
      <c r="D80" t="str">
        <f>VLOOKUP(C80,pollxref!A:F,2,FALSE)</f>
        <v>Dibenzo[a,h]Anthracene</v>
      </c>
      <c r="E80" s="4">
        <v>1.23390335471435E-2</v>
      </c>
      <c r="F80" s="4">
        <v>1.2339030971197099E-2</v>
      </c>
      <c r="G80" s="3">
        <v>-2.5759464387930999E-9</v>
      </c>
      <c r="H80" s="2">
        <v>-2.0876403560710201E-5</v>
      </c>
      <c r="I80" s="1"/>
    </row>
    <row r="81" spans="1:9" x14ac:dyDescent="0.3">
      <c r="A81">
        <v>5</v>
      </c>
      <c r="B81" t="str">
        <f>VLOOKUP(A81,xref!A$2:B$54,2,FALSE)</f>
        <v>Arkansas</v>
      </c>
      <c r="C81">
        <v>56553</v>
      </c>
      <c r="D81" t="str">
        <f>VLOOKUP(C81,pollxref!A:F,2,FALSE)</f>
        <v>Benz[a]Anthracene</v>
      </c>
      <c r="E81" s="4">
        <v>0.858806674813135</v>
      </c>
      <c r="F81" s="4">
        <v>0.85880633608738599</v>
      </c>
      <c r="G81" s="3">
        <v>-3.3872574989324198E-7</v>
      </c>
      <c r="H81" s="2">
        <v>-3.9441443555028797E-5</v>
      </c>
      <c r="I81" s="1"/>
    </row>
    <row r="82" spans="1:9" x14ac:dyDescent="0.3">
      <c r="A82">
        <v>5</v>
      </c>
      <c r="B82" t="str">
        <f>VLOOKUP(A82,xref!A$2:B$54,2,FALSE)</f>
        <v>Arkansas</v>
      </c>
      <c r="C82">
        <v>71432</v>
      </c>
      <c r="D82" t="str">
        <f>VLOOKUP(C82,pollxref!A:F,2,FALSE)</f>
        <v>Benzene</v>
      </c>
      <c r="E82" s="4">
        <v>852.78210884816599</v>
      </c>
      <c r="F82" s="4">
        <v>849.23535445333596</v>
      </c>
      <c r="G82" s="3">
        <v>-3.54675439483003</v>
      </c>
      <c r="H82" s="2">
        <v>-0.41590394052949198</v>
      </c>
    </row>
    <row r="83" spans="1:9" x14ac:dyDescent="0.3">
      <c r="A83">
        <v>5</v>
      </c>
      <c r="B83" t="str">
        <f>VLOOKUP(A83,xref!A$2:B$54,2,FALSE)</f>
        <v>Arkansas</v>
      </c>
      <c r="C83">
        <v>75070</v>
      </c>
      <c r="D83" t="str">
        <f>VLOOKUP(C83,pollxref!A:F,2,FALSE)</f>
        <v>Acetaldehyde</v>
      </c>
      <c r="E83" s="4">
        <v>416.63546942867401</v>
      </c>
      <c r="F83" s="4">
        <v>416.63543571900601</v>
      </c>
      <c r="G83" s="3">
        <v>-3.37096685143478E-5</v>
      </c>
      <c r="H83" s="2">
        <v>-8.09092623836693E-6</v>
      </c>
      <c r="I83" s="1"/>
    </row>
    <row r="84" spans="1:9" x14ac:dyDescent="0.3">
      <c r="A84">
        <v>5</v>
      </c>
      <c r="B84" t="str">
        <f>VLOOKUP(A84,xref!A$2:B$54,2,FALSE)</f>
        <v>Arkansas</v>
      </c>
      <c r="C84">
        <v>83329</v>
      </c>
      <c r="D84" t="str">
        <f>VLOOKUP(C84,pollxref!A:F,2,FALSE)</f>
        <v>Acenaphthene</v>
      </c>
      <c r="E84" s="4">
        <v>2.1785165863455198</v>
      </c>
      <c r="F84" s="4">
        <v>2.1785163130295402</v>
      </c>
      <c r="G84" s="3">
        <v>-2.7331597740598499E-7</v>
      </c>
      <c r="H84" s="2">
        <v>-1.2545967247578901E-5</v>
      </c>
      <c r="I84" s="1"/>
    </row>
    <row r="85" spans="1:9" x14ac:dyDescent="0.3">
      <c r="A85">
        <v>5</v>
      </c>
      <c r="B85" t="str">
        <f>VLOOKUP(A85,xref!A$2:B$54,2,FALSE)</f>
        <v>Arkansas</v>
      </c>
      <c r="C85">
        <v>85018</v>
      </c>
      <c r="D85" t="str">
        <f>VLOOKUP(C85,pollxref!A:F,2,FALSE)</f>
        <v>Phenanthrene</v>
      </c>
      <c r="E85" s="4">
        <v>8.7815962782407393</v>
      </c>
      <c r="F85" s="4">
        <v>8.7815949390222396</v>
      </c>
      <c r="G85" s="3">
        <v>-1.3392185049809701E-6</v>
      </c>
      <c r="H85" s="2">
        <v>-1.5250285512433801E-5</v>
      </c>
      <c r="I85" s="1"/>
    </row>
    <row r="86" spans="1:9" x14ac:dyDescent="0.3">
      <c r="A86">
        <v>5</v>
      </c>
      <c r="B86" t="str">
        <f>VLOOKUP(A86,xref!A$2:B$54,2,FALSE)</f>
        <v>Arkansas</v>
      </c>
      <c r="C86">
        <v>86737</v>
      </c>
      <c r="D86" t="str">
        <f>VLOOKUP(C86,pollxref!A:F,2,FALSE)</f>
        <v>Fluorene</v>
      </c>
      <c r="E86" s="4">
        <v>4.3024919897181304</v>
      </c>
      <c r="F86" s="4">
        <v>4.30249121185867</v>
      </c>
      <c r="G86" s="3">
        <v>-7.7785945507002897E-7</v>
      </c>
      <c r="H86" s="2">
        <v>-1.8079277240467001E-5</v>
      </c>
      <c r="I86" s="1"/>
    </row>
    <row r="87" spans="1:9" x14ac:dyDescent="0.3">
      <c r="A87">
        <v>5</v>
      </c>
      <c r="B87" t="str">
        <f>VLOOKUP(A87,xref!A$2:B$54,2,FALSE)</f>
        <v>Arkansas</v>
      </c>
      <c r="C87">
        <v>91203</v>
      </c>
      <c r="D87" t="str">
        <f>VLOOKUP(C87,pollxref!A:F,2,FALSE)</f>
        <v>Naphthalene</v>
      </c>
      <c r="E87" s="4">
        <v>89.000958266641106</v>
      </c>
      <c r="F87" s="4">
        <v>89.000949497591904</v>
      </c>
      <c r="G87" s="3">
        <v>-8.7690492165393102E-6</v>
      </c>
      <c r="H87" s="2">
        <v>-9.8527582031957502E-6</v>
      </c>
      <c r="I87" s="1"/>
    </row>
    <row r="88" spans="1:9" x14ac:dyDescent="0.3">
      <c r="A88">
        <v>5</v>
      </c>
      <c r="B88" t="str">
        <f>VLOOKUP(A88,xref!A$2:B$54,2,FALSE)</f>
        <v>Arkansas</v>
      </c>
      <c r="C88">
        <v>106990</v>
      </c>
      <c r="D88" t="str">
        <f>VLOOKUP(C88,pollxref!A:F,2,FALSE)</f>
        <v>1,3-Butadiene</v>
      </c>
      <c r="E88" s="4">
        <v>121.917621141518</v>
      </c>
      <c r="F88" s="4">
        <v>121.917617927724</v>
      </c>
      <c r="G88" s="3">
        <v>-3.2137943719590099E-6</v>
      </c>
      <c r="H88" s="2">
        <v>-2.6360376308757899E-6</v>
      </c>
      <c r="I88" s="1"/>
    </row>
    <row r="89" spans="1:9" x14ac:dyDescent="0.3">
      <c r="A89">
        <v>5</v>
      </c>
      <c r="B89" t="str">
        <f>VLOOKUP(A89,xref!A$2:B$54,2,FALSE)</f>
        <v>Arkansas</v>
      </c>
      <c r="C89">
        <v>107028</v>
      </c>
      <c r="D89" t="str">
        <f>VLOOKUP(C89,pollxref!A:F,2,FALSE)</f>
        <v>Acrolein</v>
      </c>
      <c r="E89" s="4">
        <v>48.519519720778199</v>
      </c>
      <c r="F89" s="4">
        <v>48.5195137405072</v>
      </c>
      <c r="G89" s="3">
        <v>-5.9802709770906404E-6</v>
      </c>
      <c r="H89" s="2">
        <v>-1.2325494999757E-5</v>
      </c>
      <c r="I89" s="1"/>
    </row>
    <row r="90" spans="1:9" x14ac:dyDescent="0.3">
      <c r="A90">
        <v>5</v>
      </c>
      <c r="B90" t="str">
        <f>VLOOKUP(A90,xref!A$2:B$54,2,FALSE)</f>
        <v>Arkansas</v>
      </c>
      <c r="C90">
        <v>108883</v>
      </c>
      <c r="D90" t="str">
        <f>VLOOKUP(C90,pollxref!A:F,2,FALSE)</f>
        <v>Toluene</v>
      </c>
      <c r="E90" s="4">
        <v>3021.6689484445301</v>
      </c>
      <c r="F90" s="4">
        <v>3021.6684550473701</v>
      </c>
      <c r="G90" s="3">
        <v>-4.9339716269969304E-4</v>
      </c>
      <c r="H90" s="2">
        <v>-1.6328630671261298E-5</v>
      </c>
      <c r="I90" s="1"/>
    </row>
    <row r="91" spans="1:9" x14ac:dyDescent="0.3">
      <c r="A91">
        <v>5</v>
      </c>
      <c r="B91" t="str">
        <f>VLOOKUP(A91,xref!A$2:B$54,2,FALSE)</f>
        <v>Arkansas</v>
      </c>
      <c r="C91">
        <v>120127</v>
      </c>
      <c r="D91" t="str">
        <f>VLOOKUP(C91,pollxref!A:F,2,FALSE)</f>
        <v>Anthracene</v>
      </c>
      <c r="E91" s="4">
        <v>1.9959886054640601</v>
      </c>
      <c r="F91" s="4">
        <v>1.9959882265334901</v>
      </c>
      <c r="G91" s="3">
        <v>-3.7893057536209E-7</v>
      </c>
      <c r="H91" s="2">
        <v>-1.8984606140774502E-5</v>
      </c>
      <c r="I91" s="1"/>
    </row>
    <row r="92" spans="1:9" x14ac:dyDescent="0.3">
      <c r="A92">
        <v>5</v>
      </c>
      <c r="B92" t="str">
        <f>VLOOKUP(A92,xref!A$2:B$54,2,FALSE)</f>
        <v>Arkansas</v>
      </c>
      <c r="C92">
        <v>129000</v>
      </c>
      <c r="D92" t="str">
        <f>VLOOKUP(C92,pollxref!A:F,2,FALSE)</f>
        <v>Pyrene</v>
      </c>
      <c r="E92" s="4">
        <v>4.5679744606392703</v>
      </c>
      <c r="F92" s="4">
        <v>4.5679731243247197</v>
      </c>
      <c r="G92" s="3">
        <v>-1.3363145532352401E-6</v>
      </c>
      <c r="H92" s="2">
        <v>-2.9253984774867201E-5</v>
      </c>
      <c r="I92" s="1"/>
    </row>
    <row r="93" spans="1:9" x14ac:dyDescent="0.3">
      <c r="A93">
        <v>5</v>
      </c>
      <c r="B93" t="str">
        <f>VLOOKUP(A93,xref!A$2:B$54,2,FALSE)</f>
        <v>Arkansas</v>
      </c>
      <c r="C93">
        <v>191242</v>
      </c>
      <c r="D93" t="str">
        <f>VLOOKUP(C93,pollxref!A:F,2,FALSE)</f>
        <v>Benzo[g,h,i,]Perylene</v>
      </c>
      <c r="E93" s="4">
        <v>0.62924825714899502</v>
      </c>
      <c r="F93" s="4">
        <v>0.62924858233932801</v>
      </c>
      <c r="G93" s="3">
        <v>3.2519033266176202E-7</v>
      </c>
      <c r="H93" s="2">
        <v>5.1679178919801498E-5</v>
      </c>
      <c r="I93" s="1"/>
    </row>
    <row r="94" spans="1:9" x14ac:dyDescent="0.3">
      <c r="A94">
        <v>5</v>
      </c>
      <c r="B94" t="str">
        <f>VLOOKUP(A94,xref!A$2:B$54,2,FALSE)</f>
        <v>Arkansas</v>
      </c>
      <c r="C94">
        <v>193395</v>
      </c>
      <c r="D94" t="str">
        <f>VLOOKUP(C94,pollxref!A:F,2,FALSE)</f>
        <v>Indeno[1,2,3-c,d]Pyrene</v>
      </c>
      <c r="E94" s="4">
        <v>0.24490176817353601</v>
      </c>
      <c r="F94" s="4">
        <v>0.244901883981402</v>
      </c>
      <c r="G94" s="3">
        <v>1.15807866046813E-7</v>
      </c>
      <c r="H94" s="2">
        <v>4.7287476489247699E-5</v>
      </c>
      <c r="I94" s="1"/>
    </row>
    <row r="95" spans="1:9" x14ac:dyDescent="0.3">
      <c r="A95">
        <v>5</v>
      </c>
      <c r="B95" t="str">
        <f>VLOOKUP(A95,xref!A$2:B$54,2,FALSE)</f>
        <v>Arkansas</v>
      </c>
      <c r="C95">
        <v>205992</v>
      </c>
      <c r="D95" t="str">
        <f>VLOOKUP(C95,pollxref!A:F,2,FALSE)</f>
        <v>Benzo[b]Fluoranthene</v>
      </c>
      <c r="E95" s="4">
        <v>0.24117294156461899</v>
      </c>
      <c r="F95" s="4">
        <v>0.24117296199742999</v>
      </c>
      <c r="G95" s="3">
        <v>2.04328111375051E-8</v>
      </c>
      <c r="H95" s="2">
        <v>8.4722651740889396E-6</v>
      </c>
      <c r="I95" s="1"/>
    </row>
    <row r="96" spans="1:9" x14ac:dyDescent="0.3">
      <c r="A96">
        <v>5</v>
      </c>
      <c r="B96" t="str">
        <f>VLOOKUP(A96,xref!A$2:B$54,2,FALSE)</f>
        <v>Arkansas</v>
      </c>
      <c r="C96">
        <v>206440</v>
      </c>
      <c r="D96" t="str">
        <f>VLOOKUP(C96,pollxref!A:F,2,FALSE)</f>
        <v>Fluoranthene</v>
      </c>
      <c r="E96" s="4">
        <v>3.6826750116616198</v>
      </c>
      <c r="F96" s="4">
        <v>3.6826740367648698</v>
      </c>
      <c r="G96" s="3">
        <v>-9.7489675532358391E-7</v>
      </c>
      <c r="H96" s="2">
        <v>-2.6472516641746999E-5</v>
      </c>
      <c r="I96" s="1"/>
    </row>
    <row r="97" spans="1:9" x14ac:dyDescent="0.3">
      <c r="A97">
        <v>5</v>
      </c>
      <c r="B97" t="str">
        <f>VLOOKUP(A97,xref!A$2:B$54,2,FALSE)</f>
        <v>Arkansas</v>
      </c>
      <c r="C97">
        <v>207089</v>
      </c>
      <c r="D97" t="str">
        <f>VLOOKUP(C97,pollxref!A:F,2,FALSE)</f>
        <v>Benzo[k]Fluoranthene</v>
      </c>
      <c r="E97" s="4">
        <v>0.196621786461537</v>
      </c>
      <c r="F97" s="4">
        <v>0.196621840715479</v>
      </c>
      <c r="G97" s="3">
        <v>5.4253941866866298E-8</v>
      </c>
      <c r="H97" s="2">
        <v>2.7593046957428199E-5</v>
      </c>
      <c r="I97" s="1"/>
    </row>
    <row r="98" spans="1:9" x14ac:dyDescent="0.3">
      <c r="A98">
        <v>5</v>
      </c>
      <c r="B98" t="str">
        <f>VLOOKUP(A98,xref!A$2:B$54,2,FALSE)</f>
        <v>Arkansas</v>
      </c>
      <c r="C98">
        <v>208968</v>
      </c>
      <c r="D98" t="str">
        <f>VLOOKUP(C98,pollxref!A:F,2,FALSE)</f>
        <v>Acenaphthylene</v>
      </c>
      <c r="E98" s="4">
        <v>5.9026696024717999</v>
      </c>
      <c r="F98" s="4">
        <v>5.90266913900349</v>
      </c>
      <c r="G98" s="3">
        <v>-4.63468313505188E-7</v>
      </c>
      <c r="H98" s="2">
        <v>-7.8518423818115408E-6</v>
      </c>
      <c r="I98" s="1"/>
    </row>
    <row r="99" spans="1:9" x14ac:dyDescent="0.3">
      <c r="A99">
        <v>5</v>
      </c>
      <c r="B99" t="str">
        <f>VLOOKUP(A99,xref!A$2:B$54,2,FALSE)</f>
        <v>Arkansas</v>
      </c>
      <c r="C99">
        <v>218019</v>
      </c>
      <c r="D99" t="str">
        <f>VLOOKUP(C99,pollxref!A:F,2,FALSE)</f>
        <v>Chrysene</v>
      </c>
      <c r="E99" s="4">
        <v>0.565069654383624</v>
      </c>
      <c r="F99" s="4">
        <v>0.565069460706902</v>
      </c>
      <c r="G99" s="3">
        <v>-1.9367672265957401E-7</v>
      </c>
      <c r="H99" s="2">
        <v>-3.4274840483309297E-5</v>
      </c>
      <c r="I99" s="1"/>
    </row>
    <row r="100" spans="1:9" x14ac:dyDescent="0.3">
      <c r="A100">
        <v>5</v>
      </c>
      <c r="B100" t="str">
        <f>VLOOKUP(A100,xref!A$2:B$54,2,FALSE)</f>
        <v>Arkansas</v>
      </c>
      <c r="C100">
        <v>1330207</v>
      </c>
      <c r="D100" t="str">
        <f>VLOOKUP(C100,pollxref!A:F,2,FALSE)</f>
        <v>Xylenes (Mixed Isomers)</v>
      </c>
      <c r="E100" s="4">
        <v>2002.7584167658999</v>
      </c>
      <c r="F100" s="4">
        <v>2002.75816825942</v>
      </c>
      <c r="G100" s="3">
        <v>-2.4850647173479902E-4</v>
      </c>
      <c r="H100" s="2">
        <v>-1.2408210079381E-5</v>
      </c>
      <c r="I100" s="1"/>
    </row>
    <row r="101" spans="1:9" x14ac:dyDescent="0.3">
      <c r="A101">
        <v>5</v>
      </c>
      <c r="B101" t="str">
        <f>VLOOKUP(A101,xref!A$2:B$54,2,FALSE)</f>
        <v>Arkansas</v>
      </c>
      <c r="C101">
        <v>7439965</v>
      </c>
      <c r="D101" t="str">
        <f>VLOOKUP(C101,pollxref!A:F,2,FALSE)</f>
        <v>Manganese</v>
      </c>
      <c r="E101" s="4">
        <v>6.60320653872907E-2</v>
      </c>
      <c r="F101" s="4">
        <v>0.28232879999270699</v>
      </c>
      <c r="G101" s="3">
        <v>0.21629673460541601</v>
      </c>
      <c r="H101" s="2">
        <v>327.563182124918</v>
      </c>
    </row>
    <row r="102" spans="1:9" x14ac:dyDescent="0.3">
      <c r="A102">
        <v>5</v>
      </c>
      <c r="B102" t="str">
        <f>VLOOKUP(A102,xref!A$2:B$54,2,FALSE)</f>
        <v>Arkansas</v>
      </c>
      <c r="C102">
        <v>7439976</v>
      </c>
      <c r="D102" t="str">
        <f>VLOOKUP(C102,pollxref!A:F,2,FALSE)</f>
        <v>Mercury</v>
      </c>
      <c r="E102" s="4">
        <v>3.85591768201516E-3</v>
      </c>
      <c r="F102" s="4">
        <v>3.8559178725118101E-3</v>
      </c>
      <c r="G102" s="3">
        <v>1.90496644066756E-10</v>
      </c>
      <c r="H102" s="2">
        <v>4.9403711327986496E-6</v>
      </c>
      <c r="I102" s="1"/>
    </row>
    <row r="103" spans="1:9" x14ac:dyDescent="0.3">
      <c r="A103">
        <v>5</v>
      </c>
      <c r="B103" t="str">
        <f>VLOOKUP(A103,xref!A$2:B$54,2,FALSE)</f>
        <v>Arkansas</v>
      </c>
      <c r="C103">
        <v>7440020</v>
      </c>
      <c r="D103" t="str">
        <f>VLOOKUP(C103,pollxref!A:F,2,FALSE)</f>
        <v>Nickel</v>
      </c>
      <c r="E103" s="4">
        <v>8.8871097721005404E-2</v>
      </c>
      <c r="F103" s="4">
        <v>8.8871101458102203E-2</v>
      </c>
      <c r="G103" s="3">
        <v>3.73709679868383E-9</v>
      </c>
      <c r="H103" s="2">
        <v>4.2050755470757901E-6</v>
      </c>
      <c r="I103" s="1"/>
    </row>
    <row r="104" spans="1:9" x14ac:dyDescent="0.3">
      <c r="A104">
        <v>5</v>
      </c>
      <c r="B104" t="str">
        <f>VLOOKUP(A104,xref!A$2:B$54,2,FALSE)</f>
        <v>Arkansas</v>
      </c>
      <c r="C104">
        <v>7440382</v>
      </c>
      <c r="D104" t="str">
        <f>VLOOKUP(C104,pollxref!A:F,2,FALSE)</f>
        <v>Arsenic</v>
      </c>
      <c r="E104" s="4">
        <v>8.3064167270562206E-2</v>
      </c>
      <c r="F104" s="4">
        <v>8.3064168542107006E-2</v>
      </c>
      <c r="G104" s="3">
        <v>1.27154474449664E-9</v>
      </c>
      <c r="H104" s="2">
        <v>1.5307981603606299E-6</v>
      </c>
      <c r="I104" s="1"/>
    </row>
    <row r="105" spans="1:9" x14ac:dyDescent="0.3">
      <c r="A105">
        <v>5</v>
      </c>
      <c r="B105" t="str">
        <f>VLOOKUP(A105,xref!A$2:B$54,2,FALSE)</f>
        <v>Arkansas</v>
      </c>
      <c r="C105">
        <v>18540299</v>
      </c>
      <c r="D105" t="str">
        <f>VLOOKUP(C105,pollxref!A:F,2,FALSE)</f>
        <v>Chromium (VI)</v>
      </c>
      <c r="E105" s="4">
        <v>4.46583175157881E-4</v>
      </c>
      <c r="F105" s="4">
        <v>4.4658318236102202E-4</v>
      </c>
      <c r="G105" s="3">
        <v>7.2031411326063601E-12</v>
      </c>
      <c r="H105" s="2">
        <v>1.61294503091385E-6</v>
      </c>
      <c r="I105" s="1"/>
    </row>
    <row r="106" spans="1:9" x14ac:dyDescent="0.3">
      <c r="A106">
        <v>5</v>
      </c>
      <c r="B106" t="str">
        <f>VLOOKUP(A106,xref!A$2:B$54,2,FALSE)</f>
        <v>Arkansas</v>
      </c>
      <c r="C106" t="s">
        <v>2</v>
      </c>
      <c r="D106" t="str">
        <f>VLOOKUP(C106,pollxref!A:F,2,FALSE)</f>
        <v>Methane</v>
      </c>
      <c r="E106" s="4">
        <v>1281.9398091007699</v>
      </c>
      <c r="F106" s="4">
        <v>1281.93978263497</v>
      </c>
      <c r="G106" s="3">
        <v>-2.6465800374353401E-5</v>
      </c>
      <c r="H106" s="2">
        <v>-2.06451193624433E-6</v>
      </c>
      <c r="I106" s="1"/>
    </row>
    <row r="107" spans="1:9" x14ac:dyDescent="0.3">
      <c r="A107">
        <v>5</v>
      </c>
      <c r="B107" t="str">
        <f>VLOOKUP(A107,xref!A$2:B$54,2,FALSE)</f>
        <v>Arkansas</v>
      </c>
      <c r="C107" t="s">
        <v>3</v>
      </c>
      <c r="D107" t="str">
        <f>VLOOKUP(C107,pollxref!A:F,2,FALSE)</f>
        <v>Carbon Monoxide</v>
      </c>
      <c r="E107" s="4">
        <v>330470.69576177199</v>
      </c>
      <c r="F107" s="4">
        <v>330602.94050956803</v>
      </c>
      <c r="G107" s="3">
        <v>132.244747795921</v>
      </c>
      <c r="H107" s="2">
        <v>4.0017087594130502E-2</v>
      </c>
    </row>
    <row r="108" spans="1:9" x14ac:dyDescent="0.3">
      <c r="A108">
        <v>5</v>
      </c>
      <c r="B108" t="str">
        <f>VLOOKUP(A108,xref!A$2:B$54,2,FALSE)</f>
        <v>Arkansas</v>
      </c>
      <c r="C108" t="s">
        <v>4</v>
      </c>
      <c r="D108" t="str">
        <f>VLOOKUP(C108,pollxref!A:F,2,FALSE)</f>
        <v>Carbon Dioxide</v>
      </c>
      <c r="E108" s="4">
        <v>22555448.271163099</v>
      </c>
      <c r="F108" s="4">
        <v>22555443.5962632</v>
      </c>
      <c r="G108" s="3">
        <v>-4.6748998798429904</v>
      </c>
      <c r="H108" s="2">
        <v>-2.0726255686169599E-5</v>
      </c>
      <c r="I108" s="1"/>
    </row>
    <row r="109" spans="1:9" x14ac:dyDescent="0.3">
      <c r="A109">
        <v>5</v>
      </c>
      <c r="B109" t="str">
        <f>VLOOKUP(A109,xref!A$2:B$54,2,FALSE)</f>
        <v>Arkansas</v>
      </c>
      <c r="C109" t="s">
        <v>5</v>
      </c>
      <c r="D109" t="str">
        <f>VLOOKUP(C109,pollxref!A:F,2,FALSE)</f>
        <v>Nitrous Oxide</v>
      </c>
      <c r="E109" s="4">
        <v>746.420722770466</v>
      </c>
      <c r="F109" s="4">
        <v>746.42071473294698</v>
      </c>
      <c r="G109" s="3">
        <v>-8.0375193647341803E-6</v>
      </c>
      <c r="H109" s="2">
        <v>-1.07680817527433E-6</v>
      </c>
      <c r="I109" s="1"/>
    </row>
    <row r="110" spans="1:9" x14ac:dyDescent="0.3">
      <c r="A110">
        <v>5</v>
      </c>
      <c r="B110" t="str">
        <f>VLOOKUP(A110,xref!A$2:B$54,2,FALSE)</f>
        <v>Arkansas</v>
      </c>
      <c r="C110" t="s">
        <v>6</v>
      </c>
      <c r="D110" t="str">
        <f>VLOOKUP(C110,pollxref!A:F,2,FALSE)</f>
        <v>Ammonia</v>
      </c>
      <c r="E110" s="4">
        <v>1307.06671188873</v>
      </c>
      <c r="F110" s="4">
        <v>1307.0588693504301</v>
      </c>
      <c r="G110" s="3">
        <v>-7.8425382937439194E-3</v>
      </c>
      <c r="H110" s="2">
        <v>-6.0001055970672996E-4</v>
      </c>
    </row>
    <row r="111" spans="1:9" x14ac:dyDescent="0.3">
      <c r="A111">
        <v>5</v>
      </c>
      <c r="B111" t="str">
        <f>VLOOKUP(A111,xref!A$2:B$54,2,FALSE)</f>
        <v>Arkansas</v>
      </c>
      <c r="C111" t="s">
        <v>7</v>
      </c>
      <c r="D111" t="str">
        <f>VLOOKUP(C111,pollxref!A:F,2,FALSE)</f>
        <v>Nitrogen Oxides</v>
      </c>
      <c r="E111" s="4">
        <v>91215.349243292803</v>
      </c>
      <c r="F111" s="4">
        <v>91215.177580325704</v>
      </c>
      <c r="G111" s="3">
        <v>-0.171662967113661</v>
      </c>
      <c r="H111" s="2">
        <v>-1.8819526377714701E-4</v>
      </c>
    </row>
    <row r="112" spans="1:9" x14ac:dyDescent="0.3">
      <c r="A112">
        <v>5</v>
      </c>
      <c r="B112" t="str">
        <f>VLOOKUP(A112,xref!A$2:B$54,2,FALSE)</f>
        <v>Arkansas</v>
      </c>
      <c r="C112" t="s">
        <v>8</v>
      </c>
      <c r="D112" t="str">
        <f>VLOOKUP(C112,pollxref!A:F,2,FALSE)</f>
        <v>PM10 Primary (Filt + Cond)</v>
      </c>
      <c r="E112" s="4">
        <v>4971.1268752906699</v>
      </c>
      <c r="F112" s="4">
        <v>4971.1190657908501</v>
      </c>
      <c r="G112" s="3">
        <v>-7.8094998116284798E-3</v>
      </c>
      <c r="H112" s="2">
        <v>-1.5709717348889499E-4</v>
      </c>
    </row>
    <row r="113" spans="1:9" x14ac:dyDescent="0.3">
      <c r="A113">
        <v>5</v>
      </c>
      <c r="B113" t="str">
        <f>VLOOKUP(A113,xref!A$2:B$54,2,FALSE)</f>
        <v>Arkansas</v>
      </c>
      <c r="C113" t="s">
        <v>9</v>
      </c>
      <c r="D113" t="str">
        <f>VLOOKUP(C113,pollxref!A:F,2,FALSE)</f>
        <v>PM2.5 Primary (Filt + Cond)</v>
      </c>
      <c r="E113" s="4">
        <v>2981.09830301579</v>
      </c>
      <c r="F113" s="4">
        <v>2981.0975389946502</v>
      </c>
      <c r="G113" s="3">
        <v>-7.6402114063966998E-4</v>
      </c>
      <c r="H113" s="2">
        <v>-2.5628847591733401E-5</v>
      </c>
      <c r="I113" s="1"/>
    </row>
    <row r="114" spans="1:9" x14ac:dyDescent="0.3">
      <c r="A114">
        <v>5</v>
      </c>
      <c r="B114" t="str">
        <f>VLOOKUP(A114,xref!A$2:B$54,2,FALSE)</f>
        <v>Arkansas</v>
      </c>
      <c r="C114" t="s">
        <v>10</v>
      </c>
      <c r="D114" t="str">
        <f>VLOOKUP(C114,pollxref!A:F,2,FALSE)</f>
        <v>Sulfur Dioxide</v>
      </c>
      <c r="E114" s="4">
        <v>360.12576516535</v>
      </c>
      <c r="F114" s="4">
        <v>360.12641157187397</v>
      </c>
      <c r="G114" s="3">
        <v>6.46406523912901E-4</v>
      </c>
      <c r="H114" s="2">
        <v>1.79494661709668E-4</v>
      </c>
    </row>
    <row r="115" spans="1:9" x14ac:dyDescent="0.3">
      <c r="A115">
        <v>5</v>
      </c>
      <c r="B115" t="str">
        <f>VLOOKUP(A115,xref!A$2:B$54,2,FALSE)</f>
        <v>Arkansas</v>
      </c>
      <c r="C115" t="s">
        <v>11</v>
      </c>
      <c r="D115" t="str">
        <f>VLOOKUP(C115,pollxref!A:F,2,FALSE)</f>
        <v>Volatile Organic Compounds</v>
      </c>
      <c r="E115" s="4">
        <v>35406.524307252199</v>
      </c>
      <c r="F115" s="4">
        <v>35406.519172754197</v>
      </c>
      <c r="G115" s="3">
        <v>-5.1344980165595102E-3</v>
      </c>
      <c r="H115" s="2">
        <v>-1.4501559012127601E-5</v>
      </c>
      <c r="I115" s="1"/>
    </row>
    <row r="116" spans="1:9" x14ac:dyDescent="0.3">
      <c r="A116">
        <v>6</v>
      </c>
      <c r="B116" t="str">
        <f>VLOOKUP(A116,xref!A$2:B$54,2,FALSE)</f>
        <v>California</v>
      </c>
      <c r="C116">
        <v>50000</v>
      </c>
      <c r="D116" t="str">
        <f>VLOOKUP(C116,pollxref!A:F,2,FALSE)</f>
        <v>Formaldehyde</v>
      </c>
      <c r="E116" s="4">
        <v>2337.1026081989298</v>
      </c>
      <c r="F116" s="4">
        <v>2337.0458472334599</v>
      </c>
      <c r="G116" s="3">
        <v>-5.6760965466310098E-2</v>
      </c>
      <c r="H116" s="2">
        <v>-2.4286894921593701E-3</v>
      </c>
    </row>
    <row r="117" spans="1:9" x14ac:dyDescent="0.3">
      <c r="A117">
        <v>6</v>
      </c>
      <c r="B117" t="str">
        <f>VLOOKUP(A117,xref!A$2:B$54,2,FALSE)</f>
        <v>California</v>
      </c>
      <c r="C117">
        <v>50328</v>
      </c>
      <c r="D117" t="str">
        <f>VLOOKUP(C117,pollxref!A:F,2,FALSE)</f>
        <v>Benzo[a]Pyrene</v>
      </c>
      <c r="E117" s="4">
        <v>15.026711807237501</v>
      </c>
      <c r="F117" s="4">
        <v>15.1893996866399</v>
      </c>
      <c r="G117" s="3">
        <v>0.162687879402415</v>
      </c>
      <c r="H117" s="2">
        <v>1.08265787944411</v>
      </c>
    </row>
    <row r="118" spans="1:9" x14ac:dyDescent="0.3">
      <c r="A118">
        <v>6</v>
      </c>
      <c r="B118" t="str">
        <f>VLOOKUP(A118,xref!A$2:B$54,2,FALSE)</f>
        <v>California</v>
      </c>
      <c r="C118">
        <v>53703</v>
      </c>
      <c r="D118" t="str">
        <f>VLOOKUP(C118,pollxref!A:F,2,FALSE)</f>
        <v>Dibenzo[a,h]Anthracene</v>
      </c>
      <c r="E118" s="4">
        <v>0.35336101855315499</v>
      </c>
      <c r="F118" s="4">
        <v>0.357169354489142</v>
      </c>
      <c r="G118" s="3">
        <v>3.8083359359865599E-3</v>
      </c>
      <c r="H118" s="2">
        <v>1.0777464791050999</v>
      </c>
    </row>
    <row r="119" spans="1:9" x14ac:dyDescent="0.3">
      <c r="A119">
        <v>6</v>
      </c>
      <c r="B119" t="str">
        <f>VLOOKUP(A119,xref!A$2:B$54,2,FALSE)</f>
        <v>California</v>
      </c>
      <c r="C119">
        <v>56553</v>
      </c>
      <c r="D119" t="str">
        <f>VLOOKUP(C119,pollxref!A:F,2,FALSE)</f>
        <v>Benz[a]Anthracene</v>
      </c>
      <c r="E119" s="4">
        <v>11.5707163493561</v>
      </c>
      <c r="F119" s="4">
        <v>11.625816503213899</v>
      </c>
      <c r="G119" s="3">
        <v>5.5100153857756198E-2</v>
      </c>
      <c r="H119" s="2">
        <v>0.47620347949176201</v>
      </c>
    </row>
    <row r="120" spans="1:9" x14ac:dyDescent="0.3">
      <c r="A120">
        <v>6</v>
      </c>
      <c r="B120" t="str">
        <f>VLOOKUP(A120,xref!A$2:B$54,2,FALSE)</f>
        <v>California</v>
      </c>
      <c r="C120">
        <v>71432</v>
      </c>
      <c r="D120" t="str">
        <f>VLOOKUP(C120,pollxref!A:F,2,FALSE)</f>
        <v>Benzene</v>
      </c>
      <c r="E120" s="4">
        <v>3806.1560481075398</v>
      </c>
      <c r="F120" s="4">
        <v>3806.1045009193699</v>
      </c>
      <c r="G120" s="3">
        <v>-5.1547188168569798E-2</v>
      </c>
      <c r="H120" s="2">
        <v>-1.3543109509185601E-3</v>
      </c>
    </row>
    <row r="121" spans="1:9" x14ac:dyDescent="0.3">
      <c r="A121">
        <v>6</v>
      </c>
      <c r="B121" t="str">
        <f>VLOOKUP(A121,xref!A$2:B$54,2,FALSE)</f>
        <v>California</v>
      </c>
      <c r="C121">
        <v>75070</v>
      </c>
      <c r="D121" t="str">
        <f>VLOOKUP(C121,pollxref!A:F,2,FALSE)</f>
        <v>Acetaldehyde</v>
      </c>
      <c r="E121" s="4">
        <v>1680.7867094583301</v>
      </c>
      <c r="F121" s="4">
        <v>1681.1070161327</v>
      </c>
      <c r="G121" s="3">
        <v>0.32030667436674698</v>
      </c>
      <c r="H121" s="2">
        <v>1.9056949496582602E-2</v>
      </c>
    </row>
    <row r="122" spans="1:9" x14ac:dyDescent="0.3">
      <c r="A122">
        <v>6</v>
      </c>
      <c r="B122" t="str">
        <f>VLOOKUP(A122,xref!A$2:B$54,2,FALSE)</f>
        <v>California</v>
      </c>
      <c r="C122">
        <v>83329</v>
      </c>
      <c r="D122" t="str">
        <f>VLOOKUP(C122,pollxref!A:F,2,FALSE)</f>
        <v>Acenaphthene</v>
      </c>
      <c r="E122" s="4">
        <v>33.915381913881497</v>
      </c>
      <c r="F122" s="4">
        <v>33.841246569820598</v>
      </c>
      <c r="G122" s="3">
        <v>-7.4135344060977104E-2</v>
      </c>
      <c r="H122" s="2">
        <v>-0.218589147099161</v>
      </c>
    </row>
    <row r="123" spans="1:9" x14ac:dyDescent="0.3">
      <c r="A123">
        <v>6</v>
      </c>
      <c r="B123" t="str">
        <f>VLOOKUP(A123,xref!A$2:B$54,2,FALSE)</f>
        <v>California</v>
      </c>
      <c r="C123">
        <v>85018</v>
      </c>
      <c r="D123" t="str">
        <f>VLOOKUP(C123,pollxref!A:F,2,FALSE)</f>
        <v>Phenanthrene</v>
      </c>
      <c r="E123" s="4">
        <v>178.35128430874499</v>
      </c>
      <c r="F123" s="4">
        <v>177.996027650511</v>
      </c>
      <c r="G123" s="3">
        <v>-0.35525665823431002</v>
      </c>
      <c r="H123" s="2">
        <v>-0.199189290736657</v>
      </c>
    </row>
    <row r="124" spans="1:9" x14ac:dyDescent="0.3">
      <c r="A124">
        <v>6</v>
      </c>
      <c r="B124" t="str">
        <f>VLOOKUP(A124,xref!A$2:B$54,2,FALSE)</f>
        <v>California</v>
      </c>
      <c r="C124">
        <v>86737</v>
      </c>
      <c r="D124" t="str">
        <f>VLOOKUP(C124,pollxref!A:F,2,FALSE)</f>
        <v>Fluorene</v>
      </c>
      <c r="E124" s="4">
        <v>68.633277427421405</v>
      </c>
      <c r="F124" s="4">
        <v>68.485636129851201</v>
      </c>
      <c r="G124" s="3">
        <v>-0.147641297570203</v>
      </c>
      <c r="H124" s="2">
        <v>-0.215116198882286</v>
      </c>
    </row>
    <row r="125" spans="1:9" x14ac:dyDescent="0.3">
      <c r="A125">
        <v>6</v>
      </c>
      <c r="B125" t="str">
        <f>VLOOKUP(A125,xref!A$2:B$54,2,FALSE)</f>
        <v>California</v>
      </c>
      <c r="C125">
        <v>91203</v>
      </c>
      <c r="D125" t="str">
        <f>VLOOKUP(C125,pollxref!A:F,2,FALSE)</f>
        <v>Naphthalene</v>
      </c>
      <c r="E125" s="4">
        <v>318.35775049607003</v>
      </c>
      <c r="F125" s="4">
        <v>318.38019656994601</v>
      </c>
      <c r="G125" s="3">
        <v>2.2446073875982998E-2</v>
      </c>
      <c r="H125" s="2">
        <v>7.0505818818631504E-3</v>
      </c>
    </row>
    <row r="126" spans="1:9" x14ac:dyDescent="0.3">
      <c r="A126">
        <v>6</v>
      </c>
      <c r="B126" t="str">
        <f>VLOOKUP(A126,xref!A$2:B$54,2,FALSE)</f>
        <v>California</v>
      </c>
      <c r="C126">
        <v>106990</v>
      </c>
      <c r="D126" t="str">
        <f>VLOOKUP(C126,pollxref!A:F,2,FALSE)</f>
        <v>1,3-Butadiene</v>
      </c>
      <c r="E126" s="4">
        <v>479.94015403003903</v>
      </c>
      <c r="F126" s="4">
        <v>480.09651582019501</v>
      </c>
      <c r="G126" s="3">
        <v>0.15636179015592599</v>
      </c>
      <c r="H126" s="2">
        <v>3.2579434923909301E-2</v>
      </c>
    </row>
    <row r="127" spans="1:9" x14ac:dyDescent="0.3">
      <c r="A127">
        <v>6</v>
      </c>
      <c r="B127" t="str">
        <f>VLOOKUP(A127,xref!A$2:B$54,2,FALSE)</f>
        <v>California</v>
      </c>
      <c r="C127">
        <v>107028</v>
      </c>
      <c r="D127" t="str">
        <f>VLOOKUP(C127,pollxref!A:F,2,FALSE)</f>
        <v>Acrolein</v>
      </c>
      <c r="E127" s="4">
        <v>153.42343768783201</v>
      </c>
      <c r="F127" s="4">
        <v>153.43648309552401</v>
      </c>
      <c r="G127" s="3">
        <v>1.30454076914645E-2</v>
      </c>
      <c r="H127" s="2">
        <v>8.50287797488135E-3</v>
      </c>
    </row>
    <row r="128" spans="1:9" x14ac:dyDescent="0.3">
      <c r="A128">
        <v>6</v>
      </c>
      <c r="B128" t="str">
        <f>VLOOKUP(A128,xref!A$2:B$54,2,FALSE)</f>
        <v>California</v>
      </c>
      <c r="C128">
        <v>108883</v>
      </c>
      <c r="D128" t="str">
        <f>VLOOKUP(C128,pollxref!A:F,2,FALSE)</f>
        <v>Toluene</v>
      </c>
      <c r="E128" s="4">
        <v>16754.115598366399</v>
      </c>
      <c r="F128" s="4">
        <v>16746.486524239601</v>
      </c>
      <c r="G128" s="3">
        <v>-7.6290741268021502</v>
      </c>
      <c r="H128" s="2">
        <v>-4.5535522791462599E-2</v>
      </c>
    </row>
    <row r="129" spans="1:9" x14ac:dyDescent="0.3">
      <c r="A129">
        <v>6</v>
      </c>
      <c r="B129" t="str">
        <f>VLOOKUP(A129,xref!A$2:B$54,2,FALSE)</f>
        <v>California</v>
      </c>
      <c r="C129">
        <v>120127</v>
      </c>
      <c r="D129" t="str">
        <f>VLOOKUP(C129,pollxref!A:F,2,FALSE)</f>
        <v>Anthracene</v>
      </c>
      <c r="E129" s="4">
        <v>29.537936775068701</v>
      </c>
      <c r="F129" s="4">
        <v>29.483210478865502</v>
      </c>
      <c r="G129" s="3">
        <v>-5.4726296203220601E-2</v>
      </c>
      <c r="H129" s="2">
        <v>-0.18527460675388699</v>
      </c>
    </row>
    <row r="130" spans="1:9" x14ac:dyDescent="0.3">
      <c r="A130">
        <v>6</v>
      </c>
      <c r="B130" t="str">
        <f>VLOOKUP(A130,xref!A$2:B$54,2,FALSE)</f>
        <v>California</v>
      </c>
      <c r="C130">
        <v>129000</v>
      </c>
      <c r="D130" t="str">
        <f>VLOOKUP(C130,pollxref!A:F,2,FALSE)</f>
        <v>Pyrene</v>
      </c>
      <c r="E130" s="4">
        <v>59.675092732569098</v>
      </c>
      <c r="F130" s="4">
        <v>59.584704660693497</v>
      </c>
      <c r="G130" s="3">
        <v>-9.0388071875658199E-2</v>
      </c>
      <c r="H130" s="2">
        <v>-0.15146699860313101</v>
      </c>
    </row>
    <row r="131" spans="1:9" x14ac:dyDescent="0.3">
      <c r="A131">
        <v>6</v>
      </c>
      <c r="B131" t="str">
        <f>VLOOKUP(A131,xref!A$2:B$54,2,FALSE)</f>
        <v>California</v>
      </c>
      <c r="C131">
        <v>191242</v>
      </c>
      <c r="D131" t="str">
        <f>VLOOKUP(C131,pollxref!A:F,2,FALSE)</f>
        <v>Benzo[g,h,i,]Perylene</v>
      </c>
      <c r="E131" s="4">
        <v>38.826582381831798</v>
      </c>
      <c r="F131" s="4">
        <v>39.268196742781797</v>
      </c>
      <c r="G131" s="3">
        <v>0.441614360949941</v>
      </c>
      <c r="H131" s="2">
        <v>1.1374020937691001</v>
      </c>
    </row>
    <row r="132" spans="1:9" x14ac:dyDescent="0.3">
      <c r="A132">
        <v>6</v>
      </c>
      <c r="B132" t="str">
        <f>VLOOKUP(A132,xref!A$2:B$54,2,FALSE)</f>
        <v>California</v>
      </c>
      <c r="C132">
        <v>193395</v>
      </c>
      <c r="D132" t="str">
        <f>VLOOKUP(C132,pollxref!A:F,2,FALSE)</f>
        <v>Indeno[1,2,3-c,d]Pyrene</v>
      </c>
      <c r="E132" s="4">
        <v>14.6109893458428</v>
      </c>
      <c r="F132" s="4">
        <v>14.776927450619301</v>
      </c>
      <c r="G132" s="3">
        <v>0.165938104776538</v>
      </c>
      <c r="H132" s="2">
        <v>1.1357075202012299</v>
      </c>
    </row>
    <row r="133" spans="1:9" x14ac:dyDescent="0.3">
      <c r="A133">
        <v>6</v>
      </c>
      <c r="B133" t="str">
        <f>VLOOKUP(A133,xref!A$2:B$54,2,FALSE)</f>
        <v>California</v>
      </c>
      <c r="C133">
        <v>205992</v>
      </c>
      <c r="D133" t="str">
        <f>VLOOKUP(C133,pollxref!A:F,2,FALSE)</f>
        <v>Benzo[b]Fluoranthene</v>
      </c>
      <c r="E133" s="4">
        <v>10.2251917322991</v>
      </c>
      <c r="F133" s="4">
        <v>10.2978859247906</v>
      </c>
      <c r="G133" s="3">
        <v>7.2694192491573106E-2</v>
      </c>
      <c r="H133" s="2">
        <v>0.71093231691634895</v>
      </c>
    </row>
    <row r="134" spans="1:9" x14ac:dyDescent="0.3">
      <c r="A134">
        <v>6</v>
      </c>
      <c r="B134" t="str">
        <f>VLOOKUP(A134,xref!A$2:B$54,2,FALSE)</f>
        <v>California</v>
      </c>
      <c r="C134">
        <v>206440</v>
      </c>
      <c r="D134" t="str">
        <f>VLOOKUP(C134,pollxref!A:F,2,FALSE)</f>
        <v>Fluoranthene</v>
      </c>
      <c r="E134" s="4">
        <v>51.509302372748401</v>
      </c>
      <c r="F134" s="4">
        <v>51.431968843219202</v>
      </c>
      <c r="G134" s="3">
        <v>-7.7333529529226994E-2</v>
      </c>
      <c r="H134" s="2">
        <v>-0.150135074572745</v>
      </c>
    </row>
    <row r="135" spans="1:9" x14ac:dyDescent="0.3">
      <c r="A135">
        <v>6</v>
      </c>
      <c r="B135" t="str">
        <f>VLOOKUP(A135,xref!A$2:B$54,2,FALSE)</f>
        <v>California</v>
      </c>
      <c r="C135">
        <v>207089</v>
      </c>
      <c r="D135" t="str">
        <f>VLOOKUP(C135,pollxref!A:F,2,FALSE)</f>
        <v>Benzo[k]Fluoranthene</v>
      </c>
      <c r="E135" s="4">
        <v>10.106503498616499</v>
      </c>
      <c r="F135" s="4">
        <v>10.179190660904901</v>
      </c>
      <c r="G135" s="3">
        <v>7.2687162288417498E-2</v>
      </c>
      <c r="H135" s="2">
        <v>0.71921176595216596</v>
      </c>
    </row>
    <row r="136" spans="1:9" x14ac:dyDescent="0.3">
      <c r="A136">
        <v>6</v>
      </c>
      <c r="B136" t="str">
        <f>VLOOKUP(A136,xref!A$2:B$54,2,FALSE)</f>
        <v>California</v>
      </c>
      <c r="C136">
        <v>208968</v>
      </c>
      <c r="D136" t="str">
        <f>VLOOKUP(C136,pollxref!A:F,2,FALSE)</f>
        <v>Acenaphthylene</v>
      </c>
      <c r="E136" s="4">
        <v>145.891055524781</v>
      </c>
      <c r="F136" s="4">
        <v>145.57758741656599</v>
      </c>
      <c r="G136" s="3">
        <v>-0.31346810821514698</v>
      </c>
      <c r="H136" s="2">
        <v>-0.214864514543114</v>
      </c>
    </row>
    <row r="137" spans="1:9" x14ac:dyDescent="0.3">
      <c r="A137">
        <v>6</v>
      </c>
      <c r="B137" t="str">
        <f>VLOOKUP(A137,xref!A$2:B$54,2,FALSE)</f>
        <v>California</v>
      </c>
      <c r="C137">
        <v>218019</v>
      </c>
      <c r="D137" t="str">
        <f>VLOOKUP(C137,pollxref!A:F,2,FALSE)</f>
        <v>Chrysene</v>
      </c>
      <c r="E137" s="4">
        <v>10.4641687796097</v>
      </c>
      <c r="F137" s="4">
        <v>10.508636430262699</v>
      </c>
      <c r="G137" s="3">
        <v>4.4467650653070102E-2</v>
      </c>
      <c r="H137" s="2">
        <v>0.42495158086248502</v>
      </c>
    </row>
    <row r="138" spans="1:9" x14ac:dyDescent="0.3">
      <c r="A138">
        <v>6</v>
      </c>
      <c r="B138" t="str">
        <f>VLOOKUP(A138,xref!A$2:B$54,2,FALSE)</f>
        <v>California</v>
      </c>
      <c r="C138">
        <v>1330207</v>
      </c>
      <c r="D138" t="str">
        <f>VLOOKUP(C138,pollxref!A:F,2,FALSE)</f>
        <v>Xylenes (Mixed Isomers)</v>
      </c>
      <c r="E138" s="4">
        <v>10005.6526198105</v>
      </c>
      <c r="F138" s="4">
        <v>10002.508637668499</v>
      </c>
      <c r="G138" s="3">
        <v>-3.1439821420462901</v>
      </c>
      <c r="H138" s="2">
        <v>-3.1422059724734101E-2</v>
      </c>
    </row>
    <row r="139" spans="1:9" x14ac:dyDescent="0.3">
      <c r="A139">
        <v>6</v>
      </c>
      <c r="B139" t="str">
        <f>VLOOKUP(A139,xref!A$2:B$54,2,FALSE)</f>
        <v>California</v>
      </c>
      <c r="C139">
        <v>7439965</v>
      </c>
      <c r="D139" t="str">
        <f>VLOOKUP(C139,pollxref!A:F,2,FALSE)</f>
        <v>Manganese</v>
      </c>
      <c r="E139" s="4">
        <v>0.27927446918385801</v>
      </c>
      <c r="F139" s="4">
        <v>0.27927457200146499</v>
      </c>
      <c r="G139" s="3">
        <v>1.0281760776109599E-7</v>
      </c>
      <c r="H139" s="2">
        <v>3.6815971063007198E-5</v>
      </c>
      <c r="I139" s="1"/>
    </row>
    <row r="140" spans="1:9" x14ac:dyDescent="0.3">
      <c r="A140">
        <v>6</v>
      </c>
      <c r="B140" t="str">
        <f>VLOOKUP(A140,xref!A$2:B$54,2,FALSE)</f>
        <v>California</v>
      </c>
      <c r="C140">
        <v>7439976</v>
      </c>
      <c r="D140" t="str">
        <f>VLOOKUP(C140,pollxref!A:F,2,FALSE)</f>
        <v>Mercury</v>
      </c>
      <c r="E140" s="4">
        <v>7.6413034916744504E-2</v>
      </c>
      <c r="F140" s="4">
        <v>7.6416806822457398E-2</v>
      </c>
      <c r="G140" s="3">
        <v>3.77190571293484E-6</v>
      </c>
      <c r="H140" s="2">
        <v>4.9362071759674201E-3</v>
      </c>
    </row>
    <row r="141" spans="1:9" x14ac:dyDescent="0.3">
      <c r="A141">
        <v>6</v>
      </c>
      <c r="B141" t="str">
        <f>VLOOKUP(A141,xref!A$2:B$54,2,FALSE)</f>
        <v>California</v>
      </c>
      <c r="C141">
        <v>7440020</v>
      </c>
      <c r="D141" t="str">
        <f>VLOOKUP(C141,pollxref!A:F,2,FALSE)</f>
        <v>Nickel</v>
      </c>
      <c r="E141" s="4">
        <v>0.53341657843871804</v>
      </c>
      <c r="F141" s="4">
        <v>0.53341322822519099</v>
      </c>
      <c r="G141" s="3">
        <v>-3.35021352659836E-6</v>
      </c>
      <c r="H141" s="2">
        <v>-6.28067004667207E-4</v>
      </c>
    </row>
    <row r="142" spans="1:9" x14ac:dyDescent="0.3">
      <c r="A142">
        <v>6</v>
      </c>
      <c r="B142" t="str">
        <f>VLOOKUP(A142,xref!A$2:B$54,2,FALSE)</f>
        <v>California</v>
      </c>
      <c r="C142">
        <v>7440382</v>
      </c>
      <c r="D142" t="str">
        <f>VLOOKUP(C142,pollxref!A:F,2,FALSE)</f>
        <v>Arsenic</v>
      </c>
      <c r="E142" s="4">
        <v>6.6093836567424402E-2</v>
      </c>
      <c r="F142" s="4">
        <v>6.6093877609959301E-2</v>
      </c>
      <c r="G142" s="3">
        <v>4.1042534926205503E-8</v>
      </c>
      <c r="H142" s="2">
        <v>6.2097371037519894E-5</v>
      </c>
      <c r="I142" s="1"/>
    </row>
    <row r="143" spans="1:9" x14ac:dyDescent="0.3">
      <c r="A143">
        <v>6</v>
      </c>
      <c r="B143" t="str">
        <f>VLOOKUP(A143,xref!A$2:B$54,2,FALSE)</f>
        <v>California</v>
      </c>
      <c r="C143">
        <v>18540299</v>
      </c>
      <c r="D143" t="str">
        <f>VLOOKUP(C143,pollxref!A:F,2,FALSE)</f>
        <v>Chromium (VI)</v>
      </c>
      <c r="E143" s="4">
        <v>0.18392444897621499</v>
      </c>
      <c r="F143" s="4">
        <v>0.183923844059979</v>
      </c>
      <c r="G143" s="3">
        <v>-6.0491623657399299E-7</v>
      </c>
      <c r="H143" s="2">
        <v>-3.2889386916266802E-4</v>
      </c>
    </row>
    <row r="144" spans="1:9" x14ac:dyDescent="0.3">
      <c r="A144">
        <v>6</v>
      </c>
      <c r="B144" t="str">
        <f>VLOOKUP(A144,xref!A$2:B$54,2,FALSE)</f>
        <v>California</v>
      </c>
      <c r="C144" t="s">
        <v>2</v>
      </c>
      <c r="D144" t="str">
        <f>VLOOKUP(C144,pollxref!A:F,2,FALSE)</f>
        <v>Methane</v>
      </c>
      <c r="E144" s="4">
        <v>4755.3884493633004</v>
      </c>
      <c r="F144" s="4">
        <v>4709.6393006300004</v>
      </c>
      <c r="G144" s="3">
        <v>-45.74914873329999</v>
      </c>
      <c r="H144" s="2">
        <v>-0.9620486153854656</v>
      </c>
    </row>
    <row r="145" spans="1:9" x14ac:dyDescent="0.3">
      <c r="A145">
        <v>6</v>
      </c>
      <c r="B145" t="str">
        <f>VLOOKUP(A145,xref!A$2:B$54,2,FALSE)</f>
        <v>California</v>
      </c>
      <c r="C145" t="s">
        <v>3</v>
      </c>
      <c r="D145" t="str">
        <f>VLOOKUP(C145,pollxref!A:F,2,FALSE)</f>
        <v>Carbon Monoxide</v>
      </c>
      <c r="E145" s="4">
        <v>1586343.79021036</v>
      </c>
      <c r="F145" s="4">
        <v>1586978.5088222399</v>
      </c>
      <c r="G145" s="3">
        <v>634.71861188788796</v>
      </c>
      <c r="H145" s="2">
        <v>4.0011415924143402E-2</v>
      </c>
    </row>
    <row r="146" spans="1:9" x14ac:dyDescent="0.3">
      <c r="A146">
        <v>6</v>
      </c>
      <c r="B146" t="str">
        <f>VLOOKUP(A146,xref!A$2:B$54,2,FALSE)</f>
        <v>California</v>
      </c>
      <c r="C146" t="s">
        <v>4</v>
      </c>
      <c r="D146" t="str">
        <f>VLOOKUP(C146,pollxref!A:F,2,FALSE)</f>
        <v>Carbon Dioxide</v>
      </c>
      <c r="E146" s="4">
        <v>184193636.62428701</v>
      </c>
      <c r="F146" s="4">
        <v>183079619.04421401</v>
      </c>
      <c r="G146" s="3">
        <v>-1114017.58007308</v>
      </c>
      <c r="H146" s="2">
        <v>-0.60480785356631295</v>
      </c>
    </row>
    <row r="147" spans="1:9" x14ac:dyDescent="0.3">
      <c r="A147">
        <v>6</v>
      </c>
      <c r="B147" t="str">
        <f>VLOOKUP(A147,xref!A$2:B$54,2,FALSE)</f>
        <v>California</v>
      </c>
      <c r="C147" t="s">
        <v>5</v>
      </c>
      <c r="D147" t="str">
        <f>VLOOKUP(C147,pollxref!A:F,2,FALSE)</f>
        <v>Nitrous Oxide</v>
      </c>
      <c r="E147" s="4">
        <v>7958.3036699562499</v>
      </c>
      <c r="F147" s="4">
        <v>7947.5555536203701</v>
      </c>
      <c r="G147" s="3">
        <v>-10.748116335881599</v>
      </c>
      <c r="H147" s="2">
        <v>-0.13505536835013299</v>
      </c>
    </row>
    <row r="148" spans="1:9" x14ac:dyDescent="0.3">
      <c r="A148">
        <v>6</v>
      </c>
      <c r="B148" t="str">
        <f>VLOOKUP(A148,xref!A$2:B$54,2,FALSE)</f>
        <v>California</v>
      </c>
      <c r="C148" t="s">
        <v>6</v>
      </c>
      <c r="D148" t="str">
        <f>VLOOKUP(C148,pollxref!A:F,2,FALSE)</f>
        <v>Ammonia</v>
      </c>
      <c r="E148" s="4">
        <v>16961.971606269901</v>
      </c>
      <c r="F148" s="4">
        <v>16961.843319706499</v>
      </c>
      <c r="G148" s="3">
        <v>-0.12828656337660499</v>
      </c>
      <c r="H148" s="2">
        <v>-7.5631870135417598E-4</v>
      </c>
    </row>
    <row r="149" spans="1:9" x14ac:dyDescent="0.3">
      <c r="A149">
        <v>6</v>
      </c>
      <c r="B149" t="str">
        <f>VLOOKUP(A149,xref!A$2:B$54,2,FALSE)</f>
        <v>California</v>
      </c>
      <c r="C149" t="s">
        <v>7</v>
      </c>
      <c r="D149" t="str">
        <f>VLOOKUP(C149,pollxref!A:F,2,FALSE)</f>
        <v>Nitrogen Oxides</v>
      </c>
      <c r="E149" s="4">
        <v>413442.09349902201</v>
      </c>
      <c r="F149" s="4">
        <v>413442.12476186198</v>
      </c>
      <c r="G149" s="3">
        <v>3.1262839969713199E-2</v>
      </c>
      <c r="H149" s="2">
        <v>7.5616006355644903E-6</v>
      </c>
      <c r="I149" s="1"/>
    </row>
    <row r="150" spans="1:9" x14ac:dyDescent="0.3">
      <c r="A150">
        <v>6</v>
      </c>
      <c r="B150" t="str">
        <f>VLOOKUP(A150,xref!A$2:B$54,2,FALSE)</f>
        <v>California</v>
      </c>
      <c r="C150" t="s">
        <v>8</v>
      </c>
      <c r="D150" t="str">
        <f>VLOOKUP(C150,pollxref!A:F,2,FALSE)</f>
        <v>PM10 Primary (Filt + Cond)</v>
      </c>
      <c r="E150" s="4">
        <v>29195.477183315299</v>
      </c>
      <c r="F150" s="4">
        <v>29195.471187318501</v>
      </c>
      <c r="G150" s="3">
        <v>-5.9959968311886699E-3</v>
      </c>
      <c r="H150" s="2">
        <v>-2.05374167839094E-5</v>
      </c>
      <c r="I150" s="1"/>
    </row>
    <row r="151" spans="1:9" x14ac:dyDescent="0.3">
      <c r="A151">
        <v>6</v>
      </c>
      <c r="B151" t="str">
        <f>VLOOKUP(A151,xref!A$2:B$54,2,FALSE)</f>
        <v>California</v>
      </c>
      <c r="C151" t="s">
        <v>9</v>
      </c>
      <c r="D151" t="str">
        <f>VLOOKUP(C151,pollxref!A:F,2,FALSE)</f>
        <v>PM2.5 Primary (Filt + Cond)</v>
      </c>
      <c r="E151" s="4">
        <v>16568.797371806999</v>
      </c>
      <c r="F151" s="4">
        <v>16568.792425120799</v>
      </c>
      <c r="G151" s="3">
        <v>-4.9466861419205001E-3</v>
      </c>
      <c r="H151" s="2">
        <v>-2.98554326600531E-5</v>
      </c>
      <c r="I151" s="1"/>
    </row>
    <row r="152" spans="1:9" x14ac:dyDescent="0.3">
      <c r="A152">
        <v>6</v>
      </c>
      <c r="B152" t="str">
        <f>VLOOKUP(A152,xref!A$2:B$54,2,FALSE)</f>
        <v>California</v>
      </c>
      <c r="C152" t="s">
        <v>10</v>
      </c>
      <c r="D152" t="str">
        <f>VLOOKUP(C152,pollxref!A:F,2,FALSE)</f>
        <v>Sulfur Dioxide</v>
      </c>
      <c r="E152" s="4">
        <v>1976.90995625451</v>
      </c>
      <c r="F152" s="4">
        <v>1976.90891351606</v>
      </c>
      <c r="G152" s="3">
        <v>-1.04273845772695E-3</v>
      </c>
      <c r="H152" s="2">
        <v>-5.2745875168869101E-5</v>
      </c>
      <c r="I152" s="1"/>
    </row>
    <row r="153" spans="1:9" x14ac:dyDescent="0.3">
      <c r="A153">
        <v>6</v>
      </c>
      <c r="B153" t="str">
        <f>VLOOKUP(A153,xref!A$2:B$54,2,FALSE)</f>
        <v>California</v>
      </c>
      <c r="C153" t="s">
        <v>11</v>
      </c>
      <c r="D153" t="str">
        <f>VLOOKUP(C153,pollxref!A:F,2,FALSE)</f>
        <v>Volatile Organic Compounds</v>
      </c>
      <c r="E153" s="4">
        <v>172028.35108016201</v>
      </c>
      <c r="F153" s="4">
        <v>171973.59753271</v>
      </c>
      <c r="G153" s="3">
        <v>-54.753547451691702</v>
      </c>
      <c r="H153" s="2">
        <v>-3.18282115174012E-2</v>
      </c>
    </row>
    <row r="154" spans="1:9" x14ac:dyDescent="0.3">
      <c r="A154">
        <v>8</v>
      </c>
      <c r="B154" t="str">
        <f>VLOOKUP(A154,xref!A$2:B$54,2,FALSE)</f>
        <v>Colorado</v>
      </c>
      <c r="C154">
        <v>50000</v>
      </c>
      <c r="D154" t="str">
        <f>VLOOKUP(C154,pollxref!A:F,2,FALSE)</f>
        <v>Formaldehyde</v>
      </c>
      <c r="E154" s="4">
        <v>820.96471523177502</v>
      </c>
      <c r="F154" s="4">
        <v>820.96444001219697</v>
      </c>
      <c r="G154" s="3">
        <v>-2.75219578156793E-4</v>
      </c>
      <c r="H154" s="2">
        <v>-3.3523922898329797E-5</v>
      </c>
      <c r="I154" s="1"/>
    </row>
    <row r="155" spans="1:9" x14ac:dyDescent="0.3">
      <c r="A155">
        <v>8</v>
      </c>
      <c r="B155" t="str">
        <f>VLOOKUP(A155,xref!A$2:B$54,2,FALSE)</f>
        <v>Colorado</v>
      </c>
      <c r="C155">
        <v>50328</v>
      </c>
      <c r="D155" t="str">
        <f>VLOOKUP(C155,pollxref!A:F,2,FALSE)</f>
        <v>Benzo[a]Pyrene</v>
      </c>
      <c r="E155" s="4">
        <v>0.78069071071996499</v>
      </c>
      <c r="F155" s="4">
        <v>0.78069710246337098</v>
      </c>
      <c r="G155" s="3">
        <v>6.3917434062199502E-6</v>
      </c>
      <c r="H155" s="2">
        <v>8.18729276325753E-4</v>
      </c>
    </row>
    <row r="156" spans="1:9" x14ac:dyDescent="0.3">
      <c r="A156">
        <v>8</v>
      </c>
      <c r="B156" t="str">
        <f>VLOOKUP(A156,xref!A$2:B$54,2,FALSE)</f>
        <v>Colorado</v>
      </c>
      <c r="C156">
        <v>53703</v>
      </c>
      <c r="D156" t="str">
        <f>VLOOKUP(C156,pollxref!A:F,2,FALSE)</f>
        <v>Dibenzo[a,h]Anthracene</v>
      </c>
      <c r="E156" s="4">
        <v>2.03525543707311E-2</v>
      </c>
      <c r="F156" s="4">
        <v>2.0352698007970099E-2</v>
      </c>
      <c r="G156" s="3">
        <v>1.4363723897445301E-7</v>
      </c>
      <c r="H156" s="2">
        <v>7.0574551163473005E-4</v>
      </c>
    </row>
    <row r="157" spans="1:9" x14ac:dyDescent="0.3">
      <c r="A157">
        <v>8</v>
      </c>
      <c r="B157" t="str">
        <f>VLOOKUP(A157,xref!A$2:B$54,2,FALSE)</f>
        <v>Colorado</v>
      </c>
      <c r="C157">
        <v>56553</v>
      </c>
      <c r="D157" t="str">
        <f>VLOOKUP(C157,pollxref!A:F,2,FALSE)</f>
        <v>Benz[a]Anthracene</v>
      </c>
      <c r="E157" s="4">
        <v>0.99517661508740396</v>
      </c>
      <c r="F157" s="4">
        <v>0.99517834762883906</v>
      </c>
      <c r="G157" s="3">
        <v>1.73254143520651E-6</v>
      </c>
      <c r="H157" s="2">
        <v>1.7409386524364301E-4</v>
      </c>
    </row>
    <row r="158" spans="1:9" x14ac:dyDescent="0.3">
      <c r="A158">
        <v>8</v>
      </c>
      <c r="B158" t="str">
        <f>VLOOKUP(A158,xref!A$2:B$54,2,FALSE)</f>
        <v>Colorado</v>
      </c>
      <c r="C158">
        <v>71432</v>
      </c>
      <c r="D158" t="str">
        <f>VLOOKUP(C158,pollxref!A:F,2,FALSE)</f>
        <v>Benzene</v>
      </c>
      <c r="E158" s="4">
        <v>1688.4276715129199</v>
      </c>
      <c r="F158" s="4">
        <v>1672.3875199761901</v>
      </c>
      <c r="G158" s="3">
        <v>-16.040151536733902</v>
      </c>
      <c r="H158" s="2">
        <v>-0.95000525088297305</v>
      </c>
    </row>
    <row r="159" spans="1:9" x14ac:dyDescent="0.3">
      <c r="A159">
        <v>8</v>
      </c>
      <c r="B159" t="str">
        <f>VLOOKUP(A159,xref!A$2:B$54,2,FALSE)</f>
        <v>Colorado</v>
      </c>
      <c r="C159">
        <v>75070</v>
      </c>
      <c r="D159" t="str">
        <f>VLOOKUP(C159,pollxref!A:F,2,FALSE)</f>
        <v>Acetaldehyde</v>
      </c>
      <c r="E159" s="4">
        <v>629.31545052308695</v>
      </c>
      <c r="F159" s="4">
        <v>629.31532043694904</v>
      </c>
      <c r="G159" s="3">
        <v>-1.30086138256046E-4</v>
      </c>
      <c r="H159" s="2">
        <v>-2.0671054261883899E-5</v>
      </c>
      <c r="I159" s="1"/>
    </row>
    <row r="160" spans="1:9" x14ac:dyDescent="0.3">
      <c r="A160">
        <v>8</v>
      </c>
      <c r="B160" t="str">
        <f>VLOOKUP(A160,xref!A$2:B$54,2,FALSE)</f>
        <v>Colorado</v>
      </c>
      <c r="C160">
        <v>83329</v>
      </c>
      <c r="D160" t="str">
        <f>VLOOKUP(C160,pollxref!A:F,2,FALSE)</f>
        <v>Acenaphthene</v>
      </c>
      <c r="E160" s="4">
        <v>2.68249900246823</v>
      </c>
      <c r="F160" s="4">
        <v>2.6824979826034498</v>
      </c>
      <c r="G160" s="3">
        <v>-1.01986477751836E-6</v>
      </c>
      <c r="H160" s="2">
        <v>-3.8019204353103602E-5</v>
      </c>
      <c r="I160" s="1"/>
    </row>
    <row r="161" spans="1:9" x14ac:dyDescent="0.3">
      <c r="A161">
        <v>8</v>
      </c>
      <c r="B161" t="str">
        <f>VLOOKUP(A161,xref!A$2:B$54,2,FALSE)</f>
        <v>Colorado</v>
      </c>
      <c r="C161">
        <v>85018</v>
      </c>
      <c r="D161" t="str">
        <f>VLOOKUP(C161,pollxref!A:F,2,FALSE)</f>
        <v>Phenanthrene</v>
      </c>
      <c r="E161" s="4">
        <v>12.309911151890701</v>
      </c>
      <c r="F161" s="4">
        <v>12.309908067632</v>
      </c>
      <c r="G161" s="3">
        <v>-3.0842586689061502E-6</v>
      </c>
      <c r="H161" s="2">
        <v>-2.50550847268498E-5</v>
      </c>
      <c r="I161" s="1"/>
    </row>
    <row r="162" spans="1:9" x14ac:dyDescent="0.3">
      <c r="A162">
        <v>8</v>
      </c>
      <c r="B162" t="str">
        <f>VLOOKUP(A162,xref!A$2:B$54,2,FALSE)</f>
        <v>Colorado</v>
      </c>
      <c r="C162">
        <v>86737</v>
      </c>
      <c r="D162" t="str">
        <f>VLOOKUP(C162,pollxref!A:F,2,FALSE)</f>
        <v>Fluorene</v>
      </c>
      <c r="E162" s="4">
        <v>5.3680082158477802</v>
      </c>
      <c r="F162" s="4">
        <v>5.3680059003317604</v>
      </c>
      <c r="G162" s="3">
        <v>-2.3155160207011199E-6</v>
      </c>
      <c r="H162" s="2">
        <v>-4.3135478330027598E-5</v>
      </c>
      <c r="I162" s="1"/>
    </row>
    <row r="163" spans="1:9" x14ac:dyDescent="0.3">
      <c r="A163">
        <v>8</v>
      </c>
      <c r="B163" t="str">
        <f>VLOOKUP(A163,xref!A$2:B$54,2,FALSE)</f>
        <v>Colorado</v>
      </c>
      <c r="C163">
        <v>91203</v>
      </c>
      <c r="D163" t="str">
        <f>VLOOKUP(C163,pollxref!A:F,2,FALSE)</f>
        <v>Naphthalene</v>
      </c>
      <c r="E163" s="4">
        <v>120.409015842625</v>
      </c>
      <c r="F163" s="4">
        <v>120.408984544189</v>
      </c>
      <c r="G163" s="3">
        <v>-3.1298436113047501E-5</v>
      </c>
      <c r="H163" s="2">
        <v>-2.5993432380474201E-5</v>
      </c>
      <c r="I163" s="1"/>
    </row>
    <row r="164" spans="1:9" x14ac:dyDescent="0.3">
      <c r="A164">
        <v>8</v>
      </c>
      <c r="B164" t="str">
        <f>VLOOKUP(A164,xref!A$2:B$54,2,FALSE)</f>
        <v>Colorado</v>
      </c>
      <c r="C164">
        <v>106990</v>
      </c>
      <c r="D164" t="str">
        <f>VLOOKUP(C164,pollxref!A:F,2,FALSE)</f>
        <v>1,3-Butadiene</v>
      </c>
      <c r="E164" s="4">
        <v>232.697186608934</v>
      </c>
      <c r="F164" s="4">
        <v>232.69717505554601</v>
      </c>
      <c r="G164" s="3">
        <v>-1.15533881910323E-5</v>
      </c>
      <c r="H164" s="2">
        <v>-4.96498834360584E-6</v>
      </c>
      <c r="I164" s="1"/>
    </row>
    <row r="165" spans="1:9" x14ac:dyDescent="0.3">
      <c r="A165">
        <v>8</v>
      </c>
      <c r="B165" t="str">
        <f>VLOOKUP(A165,xref!A$2:B$54,2,FALSE)</f>
        <v>Colorado</v>
      </c>
      <c r="C165">
        <v>107028</v>
      </c>
      <c r="D165" t="str">
        <f>VLOOKUP(C165,pollxref!A:F,2,FALSE)</f>
        <v>Acrolein</v>
      </c>
      <c r="E165" s="4">
        <v>54.044596234910699</v>
      </c>
      <c r="F165" s="4">
        <v>54.044572782727499</v>
      </c>
      <c r="G165" s="3">
        <v>-2.3452183278038699E-5</v>
      </c>
      <c r="H165" s="2">
        <v>-4.3394131720591003E-5</v>
      </c>
      <c r="I165" s="1"/>
    </row>
    <row r="166" spans="1:9" x14ac:dyDescent="0.3">
      <c r="A166">
        <v>8</v>
      </c>
      <c r="B166" t="str">
        <f>VLOOKUP(A166,xref!A$2:B$54,2,FALSE)</f>
        <v>Colorado</v>
      </c>
      <c r="C166">
        <v>108883</v>
      </c>
      <c r="D166" t="str">
        <f>VLOOKUP(C166,pollxref!A:F,2,FALSE)</f>
        <v>Toluene</v>
      </c>
      <c r="E166" s="4">
        <v>5743.9757932939701</v>
      </c>
      <c r="F166" s="4">
        <v>5136.5987806354697</v>
      </c>
      <c r="G166" s="3">
        <v>-607.37701265849603</v>
      </c>
      <c r="H166" s="2">
        <v>-10.5741568996095</v>
      </c>
    </row>
    <row r="167" spans="1:9" x14ac:dyDescent="0.3">
      <c r="A167">
        <v>8</v>
      </c>
      <c r="B167" t="str">
        <f>VLOOKUP(A167,xref!A$2:B$54,2,FALSE)</f>
        <v>Colorado</v>
      </c>
      <c r="C167">
        <v>120127</v>
      </c>
      <c r="D167" t="str">
        <f>VLOOKUP(C167,pollxref!A:F,2,FALSE)</f>
        <v>Anthracene</v>
      </c>
      <c r="E167" s="4">
        <v>2.4104432414315302</v>
      </c>
      <c r="F167" s="4">
        <v>2.41044229813</v>
      </c>
      <c r="G167" s="3">
        <v>-9.4330153599386695E-7</v>
      </c>
      <c r="H167" s="2">
        <v>-3.9133945150836603E-5</v>
      </c>
      <c r="I167" s="1"/>
    </row>
    <row r="168" spans="1:9" x14ac:dyDescent="0.3">
      <c r="A168">
        <v>8</v>
      </c>
      <c r="B168" t="str">
        <f>VLOOKUP(A168,xref!A$2:B$54,2,FALSE)</f>
        <v>Colorado</v>
      </c>
      <c r="C168">
        <v>129000</v>
      </c>
      <c r="D168" t="str">
        <f>VLOOKUP(C168,pollxref!A:F,2,FALSE)</f>
        <v>Pyrene</v>
      </c>
      <c r="E168" s="4">
        <v>5.2589915511963401</v>
      </c>
      <c r="F168" s="4">
        <v>5.2589889974617998</v>
      </c>
      <c r="G168" s="3">
        <v>-2.5537345358372902E-6</v>
      </c>
      <c r="H168" s="2">
        <v>-4.8559396054864401E-5</v>
      </c>
      <c r="I168" s="1"/>
    </row>
    <row r="169" spans="1:9" x14ac:dyDescent="0.3">
      <c r="A169">
        <v>8</v>
      </c>
      <c r="B169" t="str">
        <f>VLOOKUP(A169,xref!A$2:B$54,2,FALSE)</f>
        <v>Colorado</v>
      </c>
      <c r="C169">
        <v>191242</v>
      </c>
      <c r="D169" t="str">
        <f>VLOOKUP(C169,pollxref!A:F,2,FALSE)</f>
        <v>Benzo[g,h,i,]Perylene</v>
      </c>
      <c r="E169" s="4">
        <v>1.7115464506884499</v>
      </c>
      <c r="F169" s="4">
        <v>1.7115645504796899</v>
      </c>
      <c r="G169" s="3">
        <v>1.8099791243120199E-5</v>
      </c>
      <c r="H169" s="2">
        <v>1.0575109565878101E-3</v>
      </c>
    </row>
    <row r="170" spans="1:9" x14ac:dyDescent="0.3">
      <c r="A170">
        <v>8</v>
      </c>
      <c r="B170" t="str">
        <f>VLOOKUP(A170,xref!A$2:B$54,2,FALSE)</f>
        <v>Colorado</v>
      </c>
      <c r="C170">
        <v>193395</v>
      </c>
      <c r="D170" t="str">
        <f>VLOOKUP(C170,pollxref!A:F,2,FALSE)</f>
        <v>Indeno[1,2,3-c,d]Pyrene</v>
      </c>
      <c r="E170" s="4">
        <v>0.64998387091709497</v>
      </c>
      <c r="F170" s="4">
        <v>0.64999065219394003</v>
      </c>
      <c r="G170" s="3">
        <v>6.7812768451691503E-6</v>
      </c>
      <c r="H170" s="2">
        <v>1.04329924919538E-3</v>
      </c>
    </row>
    <row r="171" spans="1:9" x14ac:dyDescent="0.3">
      <c r="A171">
        <v>8</v>
      </c>
      <c r="B171" t="str">
        <f>VLOOKUP(A171,xref!A$2:B$54,2,FALSE)</f>
        <v>Colorado</v>
      </c>
      <c r="C171">
        <v>205992</v>
      </c>
      <c r="D171" t="str">
        <f>VLOOKUP(C171,pollxref!A:F,2,FALSE)</f>
        <v>Benzo[b]Fluoranthene</v>
      </c>
      <c r="E171" s="4">
        <v>0.51254104801580702</v>
      </c>
      <c r="F171" s="4">
        <v>0.51254422193275495</v>
      </c>
      <c r="G171" s="3">
        <v>3.1739169482625199E-6</v>
      </c>
      <c r="H171" s="2">
        <v>6.1925126983480795E-4</v>
      </c>
    </row>
    <row r="172" spans="1:9" x14ac:dyDescent="0.3">
      <c r="A172">
        <v>8</v>
      </c>
      <c r="B172" t="str">
        <f>VLOOKUP(A172,xref!A$2:B$54,2,FALSE)</f>
        <v>Colorado</v>
      </c>
      <c r="C172">
        <v>206440</v>
      </c>
      <c r="D172" t="str">
        <f>VLOOKUP(C172,pollxref!A:F,2,FALSE)</f>
        <v>Fluoranthene</v>
      </c>
      <c r="E172" s="4">
        <v>4.3550294589535801</v>
      </c>
      <c r="F172" s="4">
        <v>4.3550277342593002</v>
      </c>
      <c r="G172" s="3">
        <v>-1.72469428427746E-6</v>
      </c>
      <c r="H172" s="2">
        <v>-3.96023563223351E-5</v>
      </c>
      <c r="I172" s="1"/>
    </row>
    <row r="173" spans="1:9" x14ac:dyDescent="0.3">
      <c r="A173">
        <v>8</v>
      </c>
      <c r="B173" t="str">
        <f>VLOOKUP(A173,xref!A$2:B$54,2,FALSE)</f>
        <v>Colorado</v>
      </c>
      <c r="C173">
        <v>207089</v>
      </c>
      <c r="D173" t="str">
        <f>VLOOKUP(C173,pollxref!A:F,2,FALSE)</f>
        <v>Benzo[k]Fluoranthene</v>
      </c>
      <c r="E173" s="4">
        <v>0.47661210274301802</v>
      </c>
      <c r="F173" s="4">
        <v>0.47661535095827401</v>
      </c>
      <c r="G173" s="3">
        <v>3.24821525632401E-6</v>
      </c>
      <c r="H173" s="2">
        <v>6.8152177370858704E-4</v>
      </c>
    </row>
    <row r="174" spans="1:9" x14ac:dyDescent="0.3">
      <c r="A174">
        <v>8</v>
      </c>
      <c r="B174" t="str">
        <f>VLOOKUP(A174,xref!A$2:B$54,2,FALSE)</f>
        <v>Colorado</v>
      </c>
      <c r="C174">
        <v>208968</v>
      </c>
      <c r="D174" t="str">
        <f>VLOOKUP(C174,pollxref!A:F,2,FALSE)</f>
        <v>Acenaphthylene</v>
      </c>
      <c r="E174" s="4">
        <v>9.2154898756369192</v>
      </c>
      <c r="F174" s="4">
        <v>9.2154883786642898</v>
      </c>
      <c r="G174" s="3">
        <v>-1.4969726311875301E-6</v>
      </c>
      <c r="H174" s="2">
        <v>-1.6244091756262299E-5</v>
      </c>
      <c r="I174" s="1"/>
    </row>
    <row r="175" spans="1:9" x14ac:dyDescent="0.3">
      <c r="A175">
        <v>8</v>
      </c>
      <c r="B175" t="str">
        <f>VLOOKUP(A175,xref!A$2:B$54,2,FALSE)</f>
        <v>Colorado</v>
      </c>
      <c r="C175">
        <v>218019</v>
      </c>
      <c r="D175" t="str">
        <f>VLOOKUP(C175,pollxref!A:F,2,FALSE)</f>
        <v>Chrysene</v>
      </c>
      <c r="E175" s="4">
        <v>0.75400692763696398</v>
      </c>
      <c r="F175" s="4">
        <v>0.75400860605152698</v>
      </c>
      <c r="G175" s="3">
        <v>1.6784145635551E-6</v>
      </c>
      <c r="H175" s="2">
        <v>2.2259935579308399E-4</v>
      </c>
    </row>
    <row r="176" spans="1:9" x14ac:dyDescent="0.3">
      <c r="A176">
        <v>8</v>
      </c>
      <c r="B176" t="str">
        <f>VLOOKUP(A176,xref!A$2:B$54,2,FALSE)</f>
        <v>Colorado</v>
      </c>
      <c r="C176">
        <v>1330207</v>
      </c>
      <c r="D176" t="str">
        <f>VLOOKUP(C176,pollxref!A:F,2,FALSE)</f>
        <v>Xylenes (Mixed Isomers)</v>
      </c>
      <c r="E176" s="4">
        <v>3919.7521168582498</v>
      </c>
      <c r="F176" s="4">
        <v>3616.58124626273</v>
      </c>
      <c r="G176" s="3">
        <v>-303.170870595525</v>
      </c>
      <c r="H176" s="2">
        <v>-7.7344398716345699</v>
      </c>
    </row>
    <row r="177" spans="1:9" x14ac:dyDescent="0.3">
      <c r="A177">
        <v>8</v>
      </c>
      <c r="B177" t="str">
        <f>VLOOKUP(A177,xref!A$2:B$54,2,FALSE)</f>
        <v>Colorado</v>
      </c>
      <c r="C177">
        <v>7439965</v>
      </c>
      <c r="D177" t="str">
        <f>VLOOKUP(C177,pollxref!A:F,2,FALSE)</f>
        <v>Manganese</v>
      </c>
      <c r="E177" s="4">
        <v>8.1294985241308307E-2</v>
      </c>
      <c r="F177" s="4">
        <v>0.43012096745370398</v>
      </c>
      <c r="G177" s="3">
        <v>0.34882598221239502</v>
      </c>
      <c r="H177" s="2">
        <v>429.08671571435002</v>
      </c>
    </row>
    <row r="178" spans="1:9" x14ac:dyDescent="0.3">
      <c r="A178">
        <v>8</v>
      </c>
      <c r="B178" t="str">
        <f>VLOOKUP(A178,xref!A$2:B$54,2,FALSE)</f>
        <v>Colorado</v>
      </c>
      <c r="C178">
        <v>7439976</v>
      </c>
      <c r="D178" t="str">
        <f>VLOOKUP(C178,pollxref!A:F,2,FALSE)</f>
        <v>Mercury</v>
      </c>
      <c r="E178" s="4">
        <v>5.7812104525240202E-3</v>
      </c>
      <c r="F178" s="4">
        <v>5.7812103004821801E-3</v>
      </c>
      <c r="G178" s="3">
        <v>-1.5204184525968699E-10</v>
      </c>
      <c r="H178" s="2">
        <v>-2.6299309895094201E-6</v>
      </c>
      <c r="I178" s="1"/>
    </row>
    <row r="179" spans="1:9" x14ac:dyDescent="0.3">
      <c r="A179">
        <v>8</v>
      </c>
      <c r="B179" t="str">
        <f>VLOOKUP(A179,xref!A$2:B$54,2,FALSE)</f>
        <v>Colorado</v>
      </c>
      <c r="C179">
        <v>7440020</v>
      </c>
      <c r="D179" t="str">
        <f>VLOOKUP(C179,pollxref!A:F,2,FALSE)</f>
        <v>Nickel</v>
      </c>
      <c r="E179" s="4">
        <v>0.10238033511146399</v>
      </c>
      <c r="F179" s="4">
        <v>0.102380305815298</v>
      </c>
      <c r="G179" s="3">
        <v>-2.9296166118020201E-8</v>
      </c>
      <c r="H179" s="2">
        <v>-2.86150324533755E-5</v>
      </c>
      <c r="I179" s="1"/>
    </row>
    <row r="180" spans="1:9" x14ac:dyDescent="0.3">
      <c r="A180">
        <v>8</v>
      </c>
      <c r="B180" t="str">
        <f>VLOOKUP(A180,xref!A$2:B$54,2,FALSE)</f>
        <v>Colorado</v>
      </c>
      <c r="C180">
        <v>7440382</v>
      </c>
      <c r="D180" t="str">
        <f>VLOOKUP(C180,pollxref!A:F,2,FALSE)</f>
        <v>Arsenic</v>
      </c>
      <c r="E180" s="4">
        <v>0.11745495296712501</v>
      </c>
      <c r="F180" s="4">
        <v>0.117454946412393</v>
      </c>
      <c r="G180" s="3">
        <v>-6.5547315908354098E-9</v>
      </c>
      <c r="H180" s="2">
        <v>-5.5806344690036397E-6</v>
      </c>
      <c r="I180" s="1"/>
    </row>
    <row r="181" spans="1:9" x14ac:dyDescent="0.3">
      <c r="A181">
        <v>8</v>
      </c>
      <c r="B181" t="str">
        <f>VLOOKUP(A181,xref!A$2:B$54,2,FALSE)</f>
        <v>Colorado</v>
      </c>
      <c r="C181">
        <v>18540299</v>
      </c>
      <c r="D181" t="str">
        <f>VLOOKUP(C181,pollxref!A:F,2,FALSE)</f>
        <v>Chromium (VI)</v>
      </c>
      <c r="E181" s="4">
        <v>6.2265611147412395E-4</v>
      </c>
      <c r="F181" s="4">
        <v>6.2265606736141904E-4</v>
      </c>
      <c r="G181" s="3">
        <v>-4.4112705133679503E-11</v>
      </c>
      <c r="H181" s="2">
        <v>-7.0846016478090398E-6</v>
      </c>
      <c r="I181" s="1"/>
    </row>
    <row r="182" spans="1:9" x14ac:dyDescent="0.3">
      <c r="A182">
        <v>8</v>
      </c>
      <c r="B182" t="str">
        <f>VLOOKUP(A182,xref!A$2:B$54,2,FALSE)</f>
        <v>Colorado</v>
      </c>
      <c r="C182" t="s">
        <v>2</v>
      </c>
      <c r="D182" t="str">
        <f>VLOOKUP(C182,pollxref!A:F,2,FALSE)</f>
        <v>Methane</v>
      </c>
      <c r="E182" s="4">
        <v>1902.55439435522</v>
      </c>
      <c r="F182" s="4">
        <v>1902.55429818421</v>
      </c>
      <c r="G182" s="3">
        <v>-9.6171013638013297E-5</v>
      </c>
      <c r="H182" s="2">
        <v>-5.0548364831695402E-6</v>
      </c>
      <c r="I182" s="1"/>
    </row>
    <row r="183" spans="1:9" x14ac:dyDescent="0.3">
      <c r="A183">
        <v>8</v>
      </c>
      <c r="B183" t="str">
        <f>VLOOKUP(A183,xref!A$2:B$54,2,FALSE)</f>
        <v>Colorado</v>
      </c>
      <c r="C183" t="s">
        <v>3</v>
      </c>
      <c r="D183" t="str">
        <f>VLOOKUP(C183,pollxref!A:F,2,FALSE)</f>
        <v>Carbon Monoxide</v>
      </c>
      <c r="E183" s="4">
        <v>582060.41372962005</v>
      </c>
      <c r="F183" s="4">
        <v>582293.11001921596</v>
      </c>
      <c r="G183" s="3">
        <v>232.69628959614701</v>
      </c>
      <c r="H183" s="2">
        <v>3.9978030477131901E-2</v>
      </c>
    </row>
    <row r="184" spans="1:9" x14ac:dyDescent="0.3">
      <c r="A184">
        <v>8</v>
      </c>
      <c r="B184" t="str">
        <f>VLOOKUP(A184,xref!A$2:B$54,2,FALSE)</f>
        <v>Colorado</v>
      </c>
      <c r="C184" t="s">
        <v>4</v>
      </c>
      <c r="D184" t="str">
        <f>VLOOKUP(C184,pollxref!A:F,2,FALSE)</f>
        <v>Carbon Dioxide</v>
      </c>
      <c r="E184" s="4">
        <v>27874756.665097099</v>
      </c>
      <c r="F184" s="4">
        <v>27874686.9073047</v>
      </c>
      <c r="G184" s="3">
        <v>-69.757792461663399</v>
      </c>
      <c r="H184" s="2">
        <v>-2.5025435486225801E-4</v>
      </c>
    </row>
    <row r="185" spans="1:9" x14ac:dyDescent="0.3">
      <c r="A185">
        <v>8</v>
      </c>
      <c r="B185" t="str">
        <f>VLOOKUP(A185,xref!A$2:B$54,2,FALSE)</f>
        <v>Colorado</v>
      </c>
      <c r="C185" t="s">
        <v>5</v>
      </c>
      <c r="D185" t="str">
        <f>VLOOKUP(C185,pollxref!A:F,2,FALSE)</f>
        <v>Nitrous Oxide</v>
      </c>
      <c r="E185" s="4">
        <v>1377.63950230967</v>
      </c>
      <c r="F185" s="4">
        <v>1377.63948639457</v>
      </c>
      <c r="G185" s="3">
        <v>-1.5915095673335501E-5</v>
      </c>
      <c r="H185" s="2">
        <v>-1.1552438534647999E-6</v>
      </c>
      <c r="I185" s="1"/>
    </row>
    <row r="186" spans="1:9" x14ac:dyDescent="0.3">
      <c r="A186">
        <v>8</v>
      </c>
      <c r="B186" t="str">
        <f>VLOOKUP(A186,xref!A$2:B$54,2,FALSE)</f>
        <v>Colorado</v>
      </c>
      <c r="C186" t="s">
        <v>6</v>
      </c>
      <c r="D186" t="str">
        <f>VLOOKUP(C186,pollxref!A:F,2,FALSE)</f>
        <v>Ammonia</v>
      </c>
      <c r="E186" s="4">
        <v>2005.62637413571</v>
      </c>
      <c r="F186" s="4">
        <v>2005.6140983530299</v>
      </c>
      <c r="G186" s="3">
        <v>-1.22757826852648E-2</v>
      </c>
      <c r="H186" s="2">
        <v>-6.1206727452189805E-4</v>
      </c>
    </row>
    <row r="187" spans="1:9" x14ac:dyDescent="0.3">
      <c r="A187">
        <v>8</v>
      </c>
      <c r="B187" t="str">
        <f>VLOOKUP(A187,xref!A$2:B$54,2,FALSE)</f>
        <v>Colorado</v>
      </c>
      <c r="C187" t="s">
        <v>7</v>
      </c>
      <c r="D187" t="str">
        <f>VLOOKUP(C187,pollxref!A:F,2,FALSE)</f>
        <v>Nitrogen Oxides</v>
      </c>
      <c r="E187" s="4">
        <v>105790.301880958</v>
      </c>
      <c r="F187" s="4">
        <v>105790.317850762</v>
      </c>
      <c r="G187" s="3">
        <v>1.5969803731422798E-2</v>
      </c>
      <c r="H187" s="2">
        <v>1.5095716192768701E-5</v>
      </c>
      <c r="I187" s="1"/>
    </row>
    <row r="188" spans="1:9" x14ac:dyDescent="0.3">
      <c r="A188">
        <v>8</v>
      </c>
      <c r="B188" t="str">
        <f>VLOOKUP(A188,xref!A$2:B$54,2,FALSE)</f>
        <v>Colorado</v>
      </c>
      <c r="C188" t="s">
        <v>8</v>
      </c>
      <c r="D188" t="str">
        <f>VLOOKUP(C188,pollxref!A:F,2,FALSE)</f>
        <v>PM10 Primary (Filt + Cond)</v>
      </c>
      <c r="E188" s="4">
        <v>6188.4687023318102</v>
      </c>
      <c r="F188" s="4">
        <v>6188.4827485188598</v>
      </c>
      <c r="G188" s="3">
        <v>1.40461870560102E-2</v>
      </c>
      <c r="H188" s="2">
        <v>2.2697354921933399E-4</v>
      </c>
    </row>
    <row r="189" spans="1:9" x14ac:dyDescent="0.3">
      <c r="A189">
        <v>8</v>
      </c>
      <c r="B189" t="str">
        <f>VLOOKUP(A189,xref!A$2:B$54,2,FALSE)</f>
        <v>Colorado</v>
      </c>
      <c r="C189" t="s">
        <v>9</v>
      </c>
      <c r="D189" t="str">
        <f>VLOOKUP(C189,pollxref!A:F,2,FALSE)</f>
        <v>PM2.5 Primary (Filt + Cond)</v>
      </c>
      <c r="E189" s="4">
        <v>3172.9650405131501</v>
      </c>
      <c r="F189" s="4">
        <v>3172.97482516941</v>
      </c>
      <c r="G189" s="3">
        <v>9.7846562589438604E-3</v>
      </c>
      <c r="H189" s="2">
        <v>3.0837579784243101E-4</v>
      </c>
    </row>
    <row r="190" spans="1:9" x14ac:dyDescent="0.3">
      <c r="A190">
        <v>8</v>
      </c>
      <c r="B190" t="str">
        <f>VLOOKUP(A190,xref!A$2:B$54,2,FALSE)</f>
        <v>Colorado</v>
      </c>
      <c r="C190" t="s">
        <v>10</v>
      </c>
      <c r="D190" t="str">
        <f>VLOOKUP(C190,pollxref!A:F,2,FALSE)</f>
        <v>Sulfur Dioxide</v>
      </c>
      <c r="E190" s="4">
        <v>496.597587325154</v>
      </c>
      <c r="F190" s="4">
        <v>496.59515494707199</v>
      </c>
      <c r="G190" s="3">
        <v>-2.43237808194862E-3</v>
      </c>
      <c r="H190" s="2">
        <v>-4.8980867890443299E-4</v>
      </c>
    </row>
    <row r="191" spans="1:9" x14ac:dyDescent="0.3">
      <c r="A191">
        <v>8</v>
      </c>
      <c r="B191" t="str">
        <f>VLOOKUP(A191,xref!A$2:B$54,2,FALSE)</f>
        <v>Colorado</v>
      </c>
      <c r="C191" t="s">
        <v>11</v>
      </c>
      <c r="D191" t="str">
        <f>VLOOKUP(C191,pollxref!A:F,2,FALSE)</f>
        <v>Volatile Organic Compounds</v>
      </c>
      <c r="E191" s="4">
        <v>61711.963548261003</v>
      </c>
      <c r="F191" s="4">
        <v>57198.952081157098</v>
      </c>
      <c r="G191" s="3">
        <v>-4513.01146710389</v>
      </c>
      <c r="H191" s="2">
        <v>-7.3130252346849201</v>
      </c>
    </row>
    <row r="192" spans="1:9" x14ac:dyDescent="0.3">
      <c r="A192">
        <v>9</v>
      </c>
      <c r="B192" t="str">
        <f>VLOOKUP(A192,xref!A$2:B$54,2,FALSE)</f>
        <v>Connecticut</v>
      </c>
      <c r="C192">
        <v>50000</v>
      </c>
      <c r="D192" t="str">
        <f>VLOOKUP(C192,pollxref!A:F,2,FALSE)</f>
        <v>Formaldehyde</v>
      </c>
      <c r="E192" s="4">
        <v>308.19913872595203</v>
      </c>
      <c r="F192" s="4">
        <v>308.199106357782</v>
      </c>
      <c r="G192" s="3">
        <v>-3.2368169968322002E-5</v>
      </c>
      <c r="H192" s="2">
        <v>-1.05023557502876E-5</v>
      </c>
      <c r="I192" s="1"/>
    </row>
    <row r="193" spans="1:9" x14ac:dyDescent="0.3">
      <c r="A193">
        <v>9</v>
      </c>
      <c r="B193" t="str">
        <f>VLOOKUP(A193,xref!A$2:B$54,2,FALSE)</f>
        <v>Connecticut</v>
      </c>
      <c r="C193">
        <v>50328</v>
      </c>
      <c r="D193" t="str">
        <f>VLOOKUP(C193,pollxref!A:F,2,FALSE)</f>
        <v>Benzo[a]Pyrene</v>
      </c>
      <c r="E193" s="4">
        <v>0.308941993061152</v>
      </c>
      <c r="F193" s="4">
        <v>0.30894199872024097</v>
      </c>
      <c r="G193" s="3">
        <v>5.65908825356231E-9</v>
      </c>
      <c r="H193" s="2">
        <v>1.8317640141727601E-6</v>
      </c>
      <c r="I193" s="1"/>
    </row>
    <row r="194" spans="1:9" x14ac:dyDescent="0.3">
      <c r="A194">
        <v>9</v>
      </c>
      <c r="B194" t="str">
        <f>VLOOKUP(A194,xref!A$2:B$54,2,FALSE)</f>
        <v>Connecticut</v>
      </c>
      <c r="C194">
        <v>53703</v>
      </c>
      <c r="D194" t="str">
        <f>VLOOKUP(C194,pollxref!A:F,2,FALSE)</f>
        <v>Dibenzo[a,h]Anthracene</v>
      </c>
      <c r="E194" s="4">
        <v>7.74349701808579E-3</v>
      </c>
      <c r="F194" s="4">
        <v>7.7434967965438004E-3</v>
      </c>
      <c r="G194" s="3">
        <v>-2.21541996553442E-10</v>
      </c>
      <c r="H194" s="2">
        <v>-2.8610070622614899E-6</v>
      </c>
      <c r="I194" s="1"/>
    </row>
    <row r="195" spans="1:9" x14ac:dyDescent="0.3">
      <c r="A195">
        <v>9</v>
      </c>
      <c r="B195" t="str">
        <f>VLOOKUP(A195,xref!A$2:B$54,2,FALSE)</f>
        <v>Connecticut</v>
      </c>
      <c r="C195">
        <v>56553</v>
      </c>
      <c r="D195" t="str">
        <f>VLOOKUP(C195,pollxref!A:F,2,FALSE)</f>
        <v>Benz[a]Anthracene</v>
      </c>
      <c r="E195" s="4">
        <v>0.33880764986449402</v>
      </c>
      <c r="F195" s="4">
        <v>0.33880758913981501</v>
      </c>
      <c r="G195" s="3">
        <v>-6.0724678951906604E-8</v>
      </c>
      <c r="H195" s="2">
        <v>-1.79230542687549E-5</v>
      </c>
      <c r="I195" s="1"/>
    </row>
    <row r="196" spans="1:9" x14ac:dyDescent="0.3">
      <c r="A196">
        <v>9</v>
      </c>
      <c r="B196" t="str">
        <f>VLOOKUP(A196,xref!A$2:B$54,2,FALSE)</f>
        <v>Connecticut</v>
      </c>
      <c r="C196">
        <v>71432</v>
      </c>
      <c r="D196" t="str">
        <f>VLOOKUP(C196,pollxref!A:F,2,FALSE)</f>
        <v>Benzene</v>
      </c>
      <c r="E196" s="4">
        <v>623.60979487408804</v>
      </c>
      <c r="F196" s="4">
        <v>623.41280856744197</v>
      </c>
      <c r="G196" s="3">
        <v>-0.19698630664595301</v>
      </c>
      <c r="H196" s="2">
        <v>-3.1588071301177502E-2</v>
      </c>
    </row>
    <row r="197" spans="1:9" x14ac:dyDescent="0.3">
      <c r="A197">
        <v>9</v>
      </c>
      <c r="B197" t="str">
        <f>VLOOKUP(A197,xref!A$2:B$54,2,FALSE)</f>
        <v>Connecticut</v>
      </c>
      <c r="C197">
        <v>75070</v>
      </c>
      <c r="D197" t="str">
        <f>VLOOKUP(C197,pollxref!A:F,2,FALSE)</f>
        <v>Acetaldehyde</v>
      </c>
      <c r="E197" s="4">
        <v>262.51226769473499</v>
      </c>
      <c r="F197" s="4">
        <v>262.51225728503499</v>
      </c>
      <c r="G197" s="3">
        <v>-1.0409700223590301E-5</v>
      </c>
      <c r="H197" s="2">
        <v>-3.9654147651854996E-6</v>
      </c>
      <c r="I197" s="1"/>
    </row>
    <row r="198" spans="1:9" x14ac:dyDescent="0.3">
      <c r="A198">
        <v>9</v>
      </c>
      <c r="B198" t="str">
        <f>VLOOKUP(A198,xref!A$2:B$54,2,FALSE)</f>
        <v>Connecticut</v>
      </c>
      <c r="C198">
        <v>83329</v>
      </c>
      <c r="D198" t="str">
        <f>VLOOKUP(C198,pollxref!A:F,2,FALSE)</f>
        <v>Acenaphthene</v>
      </c>
      <c r="E198" s="4">
        <v>0.96797771770737595</v>
      </c>
      <c r="F198" s="4">
        <v>0.96797762955480504</v>
      </c>
      <c r="G198" s="3">
        <v>-8.8152571131594404E-8</v>
      </c>
      <c r="H198" s="2">
        <v>-9.1068802017861394E-6</v>
      </c>
      <c r="I198" s="1"/>
    </row>
    <row r="199" spans="1:9" x14ac:dyDescent="0.3">
      <c r="A199">
        <v>9</v>
      </c>
      <c r="B199" t="str">
        <f>VLOOKUP(A199,xref!A$2:B$54,2,FALSE)</f>
        <v>Connecticut</v>
      </c>
      <c r="C199">
        <v>85018</v>
      </c>
      <c r="D199" t="str">
        <f>VLOOKUP(C199,pollxref!A:F,2,FALSE)</f>
        <v>Phenanthrene</v>
      </c>
      <c r="E199" s="4">
        <v>4.4159525017210299</v>
      </c>
      <c r="F199" s="4">
        <v>4.4159522211780402</v>
      </c>
      <c r="G199" s="3">
        <v>-2.80542987951548E-7</v>
      </c>
      <c r="H199" s="2">
        <v>-6.3529439649138499E-6</v>
      </c>
      <c r="I199" s="1"/>
    </row>
    <row r="200" spans="1:9" x14ac:dyDescent="0.3">
      <c r="A200">
        <v>9</v>
      </c>
      <c r="B200" t="str">
        <f>VLOOKUP(A200,xref!A$2:B$54,2,FALSE)</f>
        <v>Connecticut</v>
      </c>
      <c r="C200">
        <v>86737</v>
      </c>
      <c r="D200" t="str">
        <f>VLOOKUP(C200,pollxref!A:F,2,FALSE)</f>
        <v>Fluorene</v>
      </c>
      <c r="E200" s="4">
        <v>1.9115480056124501</v>
      </c>
      <c r="F200" s="4">
        <v>1.91154779799585</v>
      </c>
      <c r="G200" s="3">
        <v>-2.0761660013413E-7</v>
      </c>
      <c r="H200" s="2">
        <v>-1.0861176362014E-5</v>
      </c>
      <c r="I200" s="1"/>
    </row>
    <row r="201" spans="1:9" x14ac:dyDescent="0.3">
      <c r="A201">
        <v>9</v>
      </c>
      <c r="B201" t="str">
        <f>VLOOKUP(A201,xref!A$2:B$54,2,FALSE)</f>
        <v>Connecticut</v>
      </c>
      <c r="C201">
        <v>91203</v>
      </c>
      <c r="D201" t="str">
        <f>VLOOKUP(C201,pollxref!A:F,2,FALSE)</f>
        <v>Naphthalene</v>
      </c>
      <c r="E201" s="4">
        <v>44.131655555311603</v>
      </c>
      <c r="F201" s="4">
        <v>44.131652441452502</v>
      </c>
      <c r="G201" s="3">
        <v>-3.1138590941282001E-6</v>
      </c>
      <c r="H201" s="2">
        <v>-7.0558402012031997E-6</v>
      </c>
      <c r="I201" s="1"/>
    </row>
    <row r="202" spans="1:9" x14ac:dyDescent="0.3">
      <c r="A202">
        <v>9</v>
      </c>
      <c r="B202" t="str">
        <f>VLOOKUP(A202,xref!A$2:B$54,2,FALSE)</f>
        <v>Connecticut</v>
      </c>
      <c r="C202">
        <v>106990</v>
      </c>
      <c r="D202" t="str">
        <f>VLOOKUP(C202,pollxref!A:F,2,FALSE)</f>
        <v>1,3-Butadiene</v>
      </c>
      <c r="E202" s="4">
        <v>103.499992152994</v>
      </c>
      <c r="F202" s="4">
        <v>103.499991169354</v>
      </c>
      <c r="G202" s="3">
        <v>-9.8364000677975106E-7</v>
      </c>
      <c r="H202" s="2">
        <v>-9.5037689019891495E-7</v>
      </c>
      <c r="I202" s="1"/>
    </row>
    <row r="203" spans="1:9" x14ac:dyDescent="0.3">
      <c r="A203">
        <v>9</v>
      </c>
      <c r="B203" t="str">
        <f>VLOOKUP(A203,xref!A$2:B$54,2,FALSE)</f>
        <v>Connecticut</v>
      </c>
      <c r="C203">
        <v>107028</v>
      </c>
      <c r="D203" t="str">
        <f>VLOOKUP(C203,pollxref!A:F,2,FALSE)</f>
        <v>Acrolein</v>
      </c>
      <c r="E203" s="4">
        <v>20.980869374244399</v>
      </c>
      <c r="F203" s="4">
        <v>20.980867107332401</v>
      </c>
      <c r="G203" s="3">
        <v>-2.26691199500805E-6</v>
      </c>
      <c r="H203" s="2">
        <v>-1.0804661878267301E-5</v>
      </c>
      <c r="I203" s="1"/>
    </row>
    <row r="204" spans="1:9" x14ac:dyDescent="0.3">
      <c r="A204">
        <v>9</v>
      </c>
      <c r="B204" t="str">
        <f>VLOOKUP(A204,xref!A$2:B$54,2,FALSE)</f>
        <v>Connecticut</v>
      </c>
      <c r="C204">
        <v>108883</v>
      </c>
      <c r="D204" t="str">
        <f>VLOOKUP(C204,pollxref!A:F,2,FALSE)</f>
        <v>Toluene</v>
      </c>
      <c r="E204" s="4">
        <v>1988.9664855170799</v>
      </c>
      <c r="F204" s="4">
        <v>1988.9664700686999</v>
      </c>
      <c r="G204" s="3">
        <v>-1.5448379599547401E-5</v>
      </c>
      <c r="H204" s="2">
        <v>-7.7670386665822799E-7</v>
      </c>
      <c r="I204" s="1"/>
    </row>
    <row r="205" spans="1:9" x14ac:dyDescent="0.3">
      <c r="A205">
        <v>9</v>
      </c>
      <c r="B205" t="str">
        <f>VLOOKUP(A205,xref!A$2:B$54,2,FALSE)</f>
        <v>Connecticut</v>
      </c>
      <c r="C205">
        <v>120127</v>
      </c>
      <c r="D205" t="str">
        <f>VLOOKUP(C205,pollxref!A:F,2,FALSE)</f>
        <v>Anthracene</v>
      </c>
      <c r="E205" s="4">
        <v>0.85304721199157396</v>
      </c>
      <c r="F205" s="4">
        <v>0.85304711343645201</v>
      </c>
      <c r="G205" s="3">
        <v>-9.8555121619270301E-8</v>
      </c>
      <c r="H205" s="2">
        <v>-1.15533021190207E-5</v>
      </c>
      <c r="I205" s="1"/>
    </row>
    <row r="206" spans="1:9" x14ac:dyDescent="0.3">
      <c r="A206">
        <v>9</v>
      </c>
      <c r="B206" t="str">
        <f>VLOOKUP(A206,xref!A$2:B$54,2,FALSE)</f>
        <v>Connecticut</v>
      </c>
      <c r="C206">
        <v>129000</v>
      </c>
      <c r="D206" t="str">
        <f>VLOOKUP(C206,pollxref!A:F,2,FALSE)</f>
        <v>Pyrene</v>
      </c>
      <c r="E206" s="4">
        <v>1.80226178683136</v>
      </c>
      <c r="F206" s="4">
        <v>1.8022615012693699</v>
      </c>
      <c r="G206" s="3">
        <v>-2.85561991164584E-7</v>
      </c>
      <c r="H206" s="2">
        <v>-1.5844645503284101E-5</v>
      </c>
      <c r="I206" s="1"/>
    </row>
    <row r="207" spans="1:9" x14ac:dyDescent="0.3">
      <c r="A207">
        <v>9</v>
      </c>
      <c r="B207" t="str">
        <f>VLOOKUP(A207,xref!A$2:B$54,2,FALSE)</f>
        <v>Connecticut</v>
      </c>
      <c r="C207">
        <v>191242</v>
      </c>
      <c r="D207" t="str">
        <f>VLOOKUP(C207,pollxref!A:F,2,FALSE)</f>
        <v>Benzo[g,h,i,]Perylene</v>
      </c>
      <c r="E207" s="4">
        <v>0.72745610615459999</v>
      </c>
      <c r="F207" s="4">
        <v>0.72745618015679003</v>
      </c>
      <c r="G207" s="3">
        <v>7.4002189598409905E-8</v>
      </c>
      <c r="H207" s="2">
        <v>1.0172736055456601E-5</v>
      </c>
      <c r="I207" s="1"/>
    </row>
    <row r="208" spans="1:9" x14ac:dyDescent="0.3">
      <c r="A208">
        <v>9</v>
      </c>
      <c r="B208" t="str">
        <f>VLOOKUP(A208,xref!A$2:B$54,2,FALSE)</f>
        <v>Connecticut</v>
      </c>
      <c r="C208">
        <v>193395</v>
      </c>
      <c r="D208" t="str">
        <f>VLOOKUP(C208,pollxref!A:F,2,FALSE)</f>
        <v>Indeno[1,2,3-c,d]Pyrene</v>
      </c>
      <c r="E208" s="4">
        <v>0.27503274699309399</v>
      </c>
      <c r="F208" s="4">
        <v>0.275032774011223</v>
      </c>
      <c r="G208" s="3">
        <v>2.7018128956335302E-8</v>
      </c>
      <c r="H208" s="2">
        <v>9.8236043713782698E-6</v>
      </c>
      <c r="I208" s="1"/>
    </row>
    <row r="209" spans="1:9" x14ac:dyDescent="0.3">
      <c r="A209">
        <v>9</v>
      </c>
      <c r="B209" t="str">
        <f>VLOOKUP(A209,xref!A$2:B$54,2,FALSE)</f>
        <v>Connecticut</v>
      </c>
      <c r="C209">
        <v>205992</v>
      </c>
      <c r="D209" t="str">
        <f>VLOOKUP(C209,pollxref!A:F,2,FALSE)</f>
        <v>Benzo[b]Fluoranthene</v>
      </c>
      <c r="E209" s="4">
        <v>0.20111200906227</v>
      </c>
      <c r="F209" s="4">
        <v>0.20111201563002001</v>
      </c>
      <c r="G209" s="3">
        <v>6.5677498717331401E-9</v>
      </c>
      <c r="H209" s="2">
        <v>3.2657173991531999E-6</v>
      </c>
      <c r="I209" s="1"/>
    </row>
    <row r="210" spans="1:9" x14ac:dyDescent="0.3">
      <c r="A210">
        <v>9</v>
      </c>
      <c r="B210" t="str">
        <f>VLOOKUP(A210,xref!A$2:B$54,2,FALSE)</f>
        <v>Connecticut</v>
      </c>
      <c r="C210">
        <v>206440</v>
      </c>
      <c r="D210" t="str">
        <f>VLOOKUP(C210,pollxref!A:F,2,FALSE)</f>
        <v>Fluoranthene</v>
      </c>
      <c r="E210" s="4">
        <v>1.5077226588216299</v>
      </c>
      <c r="F210" s="4">
        <v>1.50772242742783</v>
      </c>
      <c r="G210" s="3">
        <v>-2.31393799232648E-7</v>
      </c>
      <c r="H210" s="2">
        <v>-1.5347238955305901E-5</v>
      </c>
      <c r="I210" s="1"/>
    </row>
    <row r="211" spans="1:9" x14ac:dyDescent="0.3">
      <c r="A211">
        <v>9</v>
      </c>
      <c r="B211" t="str">
        <f>VLOOKUP(A211,xref!A$2:B$54,2,FALSE)</f>
        <v>Connecticut</v>
      </c>
      <c r="C211">
        <v>207089</v>
      </c>
      <c r="D211" t="str">
        <f>VLOOKUP(C211,pollxref!A:F,2,FALSE)</f>
        <v>Benzo[k]Fluoranthene</v>
      </c>
      <c r="E211" s="4">
        <v>0.19165926061727701</v>
      </c>
      <c r="F211" s="4">
        <v>0.19165927314952699</v>
      </c>
      <c r="G211" s="3">
        <v>1.2532250043273401E-8</v>
      </c>
      <c r="H211" s="2">
        <v>6.5388179015773898E-6</v>
      </c>
      <c r="I211" s="1"/>
    </row>
    <row r="212" spans="1:9" x14ac:dyDescent="0.3">
      <c r="A212">
        <v>9</v>
      </c>
      <c r="B212" t="str">
        <f>VLOOKUP(A212,xref!A$2:B$54,2,FALSE)</f>
        <v>Connecticut</v>
      </c>
      <c r="C212">
        <v>208968</v>
      </c>
      <c r="D212" t="str">
        <f>VLOOKUP(C212,pollxref!A:F,2,FALSE)</f>
        <v>Acenaphthylene</v>
      </c>
      <c r="E212" s="4">
        <v>3.3363737182864401</v>
      </c>
      <c r="F212" s="4">
        <v>3.3363735557598302</v>
      </c>
      <c r="G212" s="3">
        <v>-1.6252661083626599E-7</v>
      </c>
      <c r="H212" s="2">
        <v>-4.8713550866759598E-6</v>
      </c>
      <c r="I212" s="1"/>
    </row>
    <row r="213" spans="1:9" x14ac:dyDescent="0.3">
      <c r="A213">
        <v>9</v>
      </c>
      <c r="B213" t="str">
        <f>VLOOKUP(A213,xref!A$2:B$54,2,FALSE)</f>
        <v>Connecticut</v>
      </c>
      <c r="C213">
        <v>218019</v>
      </c>
      <c r="D213" t="str">
        <f>VLOOKUP(C213,pollxref!A:F,2,FALSE)</f>
        <v>Chrysene</v>
      </c>
      <c r="E213" s="4">
        <v>0.263153210984993</v>
      </c>
      <c r="F213" s="4">
        <v>0.26315317253461201</v>
      </c>
      <c r="G213" s="3">
        <v>-3.8450381045773597E-8</v>
      </c>
      <c r="H213" s="2">
        <v>-1.46114048549331E-5</v>
      </c>
      <c r="I213" s="1"/>
    </row>
    <row r="214" spans="1:9" x14ac:dyDescent="0.3">
      <c r="A214">
        <v>9</v>
      </c>
      <c r="B214" t="str">
        <f>VLOOKUP(A214,xref!A$2:B$54,2,FALSE)</f>
        <v>Connecticut</v>
      </c>
      <c r="C214">
        <v>1330207</v>
      </c>
      <c r="D214" t="str">
        <f>VLOOKUP(C214,pollxref!A:F,2,FALSE)</f>
        <v>Xylenes (Mixed Isomers)</v>
      </c>
      <c r="E214" s="4">
        <v>1315.7737063206901</v>
      </c>
      <c r="F214" s="4">
        <v>1315.77369755943</v>
      </c>
      <c r="G214" s="3">
        <v>-8.7612677361903395E-6</v>
      </c>
      <c r="H214" s="2">
        <v>-6.6586432713338602E-7</v>
      </c>
      <c r="I214" s="1"/>
    </row>
    <row r="215" spans="1:9" x14ac:dyDescent="0.3">
      <c r="A215">
        <v>9</v>
      </c>
      <c r="B215" t="str">
        <f>VLOOKUP(A215,xref!A$2:B$54,2,FALSE)</f>
        <v>Connecticut</v>
      </c>
      <c r="C215">
        <v>7439965</v>
      </c>
      <c r="D215" t="str">
        <f>VLOOKUP(C215,pollxref!A:F,2,FALSE)</f>
        <v>Manganese</v>
      </c>
      <c r="E215" s="4">
        <v>4.86126357793389E-2</v>
      </c>
      <c r="F215" s="4">
        <v>0.19428915686223799</v>
      </c>
      <c r="G215" s="3">
        <v>0.145676521082899</v>
      </c>
      <c r="H215" s="2">
        <v>299.668015830596</v>
      </c>
    </row>
    <row r="216" spans="1:9" x14ac:dyDescent="0.3">
      <c r="A216">
        <v>9</v>
      </c>
      <c r="B216" t="str">
        <f>VLOOKUP(A216,xref!A$2:B$54,2,FALSE)</f>
        <v>Connecticut</v>
      </c>
      <c r="C216">
        <v>7439976</v>
      </c>
      <c r="D216" t="str">
        <f>VLOOKUP(C216,pollxref!A:F,2,FALSE)</f>
        <v>Mercury</v>
      </c>
      <c r="E216" s="4">
        <v>3.8108875558668402E-3</v>
      </c>
      <c r="F216" s="4">
        <v>3.8108875221559099E-3</v>
      </c>
      <c r="G216" s="3">
        <v>-3.3710936819808498E-11</v>
      </c>
      <c r="H216" s="2">
        <v>-8.8459542103021703E-7</v>
      </c>
      <c r="I216" s="1"/>
    </row>
    <row r="217" spans="1:9" x14ac:dyDescent="0.3">
      <c r="A217">
        <v>9</v>
      </c>
      <c r="B217" t="str">
        <f>VLOOKUP(A217,xref!A$2:B$54,2,FALSE)</f>
        <v>Connecticut</v>
      </c>
      <c r="C217">
        <v>7440020</v>
      </c>
      <c r="D217" t="str">
        <f>VLOOKUP(C217,pollxref!A:F,2,FALSE)</f>
        <v>Nickel</v>
      </c>
      <c r="E217" s="4">
        <v>5.87879891740355E-2</v>
      </c>
      <c r="F217" s="4">
        <v>5.8787984407968501E-2</v>
      </c>
      <c r="G217" s="3">
        <v>-4.7660670271509804E-9</v>
      </c>
      <c r="H217" s="2">
        <v>-8.1072121943847292E-6</v>
      </c>
      <c r="I217" s="1"/>
    </row>
    <row r="218" spans="1:9" x14ac:dyDescent="0.3">
      <c r="A218">
        <v>9</v>
      </c>
      <c r="B218" t="str">
        <f>VLOOKUP(A218,xref!A$2:B$54,2,FALSE)</f>
        <v>Connecticut</v>
      </c>
      <c r="C218">
        <v>7440382</v>
      </c>
      <c r="D218" t="str">
        <f>VLOOKUP(C218,pollxref!A:F,2,FALSE)</f>
        <v>Arsenic</v>
      </c>
      <c r="E218" s="4">
        <v>7.5645674530388798E-2</v>
      </c>
      <c r="F218" s="4">
        <v>7.5645673315880901E-2</v>
      </c>
      <c r="G218" s="3">
        <v>-1.21450796641831E-9</v>
      </c>
      <c r="H218" s="2">
        <v>-1.60552202615419E-6</v>
      </c>
      <c r="I218" s="1"/>
    </row>
    <row r="219" spans="1:9" x14ac:dyDescent="0.3">
      <c r="A219">
        <v>9</v>
      </c>
      <c r="B219" t="str">
        <f>VLOOKUP(A219,xref!A$2:B$54,2,FALSE)</f>
        <v>Connecticut</v>
      </c>
      <c r="C219">
        <v>18540299</v>
      </c>
      <c r="D219" t="str">
        <f>VLOOKUP(C219,pollxref!A:F,2,FALSE)</f>
        <v>Chromium (VI)</v>
      </c>
      <c r="E219" s="4">
        <v>3.97651406577472E-4</v>
      </c>
      <c r="F219" s="4">
        <v>3.9765139834908202E-4</v>
      </c>
      <c r="G219" s="3">
        <v>-8.2283898119629701E-12</v>
      </c>
      <c r="H219" s="2">
        <v>-2.0692470027413E-6</v>
      </c>
      <c r="I219" s="1"/>
    </row>
    <row r="220" spans="1:9" x14ac:dyDescent="0.3">
      <c r="A220">
        <v>9</v>
      </c>
      <c r="B220" t="str">
        <f>VLOOKUP(A220,xref!A$2:B$54,2,FALSE)</f>
        <v>Connecticut</v>
      </c>
      <c r="C220" t="s">
        <v>2</v>
      </c>
      <c r="D220" t="str">
        <f>VLOOKUP(C220,pollxref!A:F,2,FALSE)</f>
        <v>Methane</v>
      </c>
      <c r="E220" s="4">
        <v>750.91687921934601</v>
      </c>
      <c r="F220" s="4">
        <v>750.91686821324595</v>
      </c>
      <c r="G220" s="3">
        <v>-1.10060999531924E-5</v>
      </c>
      <c r="H220" s="2">
        <v>-1.46568818171119E-6</v>
      </c>
      <c r="I220" s="1"/>
    </row>
    <row r="221" spans="1:9" x14ac:dyDescent="0.3">
      <c r="A221">
        <v>9</v>
      </c>
      <c r="B221" t="str">
        <f>VLOOKUP(A221,xref!A$2:B$54,2,FALSE)</f>
        <v>Connecticut</v>
      </c>
      <c r="C221" t="s">
        <v>3</v>
      </c>
      <c r="D221" t="str">
        <f>VLOOKUP(C221,pollxref!A:F,2,FALSE)</f>
        <v>Carbon Monoxide</v>
      </c>
      <c r="E221" s="4">
        <v>216098.434907647</v>
      </c>
      <c r="F221" s="4">
        <v>216185.05581170699</v>
      </c>
      <c r="G221" s="3">
        <v>86.620904060488101</v>
      </c>
      <c r="H221" s="2">
        <v>4.00840034299677E-2</v>
      </c>
    </row>
    <row r="222" spans="1:9" x14ac:dyDescent="0.3">
      <c r="A222">
        <v>9</v>
      </c>
      <c r="B222" t="str">
        <f>VLOOKUP(A222,xref!A$2:B$54,2,FALSE)</f>
        <v>Connecticut</v>
      </c>
      <c r="C222" t="s">
        <v>4</v>
      </c>
      <c r="D222" t="str">
        <f>VLOOKUP(C222,pollxref!A:F,2,FALSE)</f>
        <v>Carbon Dioxide</v>
      </c>
      <c r="E222" s="4">
        <v>15114424.9264015</v>
      </c>
      <c r="F222" s="4">
        <v>15114418.327369601</v>
      </c>
      <c r="G222" s="3">
        <v>-6.5990319643169597</v>
      </c>
      <c r="H222" s="2">
        <v>-4.3660489872756602E-5</v>
      </c>
      <c r="I222" s="1"/>
    </row>
    <row r="223" spans="1:9" x14ac:dyDescent="0.3">
      <c r="A223">
        <v>9</v>
      </c>
      <c r="B223" t="str">
        <f>VLOOKUP(A223,xref!A$2:B$54,2,FALSE)</f>
        <v>Connecticut</v>
      </c>
      <c r="C223" t="s">
        <v>5</v>
      </c>
      <c r="D223" t="str">
        <f>VLOOKUP(C223,pollxref!A:F,2,FALSE)</f>
        <v>Nitrous Oxide</v>
      </c>
      <c r="E223" s="4">
        <v>631.77233344086596</v>
      </c>
      <c r="F223" s="4">
        <v>631.77233231061302</v>
      </c>
      <c r="G223" s="3">
        <v>-1.1302525990686199E-6</v>
      </c>
      <c r="H223" s="2">
        <v>-1.7890188272614699E-7</v>
      </c>
      <c r="I223" s="1"/>
    </row>
    <row r="224" spans="1:9" x14ac:dyDescent="0.3">
      <c r="A224">
        <v>9</v>
      </c>
      <c r="B224" t="str">
        <f>VLOOKUP(A224,xref!A$2:B$54,2,FALSE)</f>
        <v>Connecticut</v>
      </c>
      <c r="C224" t="s">
        <v>6</v>
      </c>
      <c r="D224" t="str">
        <f>VLOOKUP(C224,pollxref!A:F,2,FALSE)</f>
        <v>Ammonia</v>
      </c>
      <c r="E224" s="4">
        <v>1127.4761307880401</v>
      </c>
      <c r="F224" s="4">
        <v>1127.4659136860901</v>
      </c>
      <c r="G224" s="3">
        <v>-1.0217101955504401E-2</v>
      </c>
      <c r="H224" s="2">
        <v>-9.0619230656024399E-4</v>
      </c>
    </row>
    <row r="225" spans="1:9" x14ac:dyDescent="0.3">
      <c r="A225">
        <v>9</v>
      </c>
      <c r="B225" t="str">
        <f>VLOOKUP(A225,xref!A$2:B$54,2,FALSE)</f>
        <v>Connecticut</v>
      </c>
      <c r="C225" t="s">
        <v>7</v>
      </c>
      <c r="D225" t="str">
        <f>VLOOKUP(C225,pollxref!A:F,2,FALSE)</f>
        <v>Nitrogen Oxides</v>
      </c>
      <c r="E225" s="4">
        <v>36659.181259077901</v>
      </c>
      <c r="F225" s="4">
        <v>36659.205489298198</v>
      </c>
      <c r="G225" s="3">
        <v>2.4230220318713601E-2</v>
      </c>
      <c r="H225" s="2">
        <v>6.6095912364964594E-5</v>
      </c>
      <c r="I225" s="1"/>
    </row>
    <row r="226" spans="1:9" x14ac:dyDescent="0.3">
      <c r="A226">
        <v>9</v>
      </c>
      <c r="B226" t="str">
        <f>VLOOKUP(A226,xref!A$2:B$54,2,FALSE)</f>
        <v>Connecticut</v>
      </c>
      <c r="C226" t="s">
        <v>8</v>
      </c>
      <c r="D226" t="str">
        <f>VLOOKUP(C226,pollxref!A:F,2,FALSE)</f>
        <v>PM10 Primary (Filt + Cond)</v>
      </c>
      <c r="E226" s="4">
        <v>2446.5788058179</v>
      </c>
      <c r="F226" s="4">
        <v>2446.5729827120999</v>
      </c>
      <c r="G226" s="3">
        <v>-5.8231058014825898E-3</v>
      </c>
      <c r="H226" s="2">
        <v>-2.38010146562023E-4</v>
      </c>
    </row>
    <row r="227" spans="1:9" x14ac:dyDescent="0.3">
      <c r="A227">
        <v>9</v>
      </c>
      <c r="B227" t="str">
        <f>VLOOKUP(A227,xref!A$2:B$54,2,FALSE)</f>
        <v>Connecticut</v>
      </c>
      <c r="C227" t="s">
        <v>9</v>
      </c>
      <c r="D227" t="str">
        <f>VLOOKUP(C227,pollxref!A:F,2,FALSE)</f>
        <v>PM2.5 Primary (Filt + Cond)</v>
      </c>
      <c r="E227" s="4">
        <v>1142.86986379839</v>
      </c>
      <c r="F227" s="4">
        <v>1142.86966625789</v>
      </c>
      <c r="G227" s="3">
        <v>-1.9754049958464699E-4</v>
      </c>
      <c r="H227" s="2">
        <v>-1.7284601321808301E-5</v>
      </c>
      <c r="I227" s="1"/>
    </row>
    <row r="228" spans="1:9" x14ac:dyDescent="0.3">
      <c r="A228">
        <v>9</v>
      </c>
      <c r="B228" t="str">
        <f>VLOOKUP(A228,xref!A$2:B$54,2,FALSE)</f>
        <v>Connecticut</v>
      </c>
      <c r="C228" t="s">
        <v>10</v>
      </c>
      <c r="D228" t="str">
        <f>VLOOKUP(C228,pollxref!A:F,2,FALSE)</f>
        <v>Sulfur Dioxide</v>
      </c>
      <c r="E228" s="4">
        <v>281.51463502803898</v>
      </c>
      <c r="F228" s="4">
        <v>281.514266560355</v>
      </c>
      <c r="G228" s="3">
        <v>-3.6846768341547399E-4</v>
      </c>
      <c r="H228" s="2">
        <v>-1.3088757654776E-4</v>
      </c>
    </row>
    <row r="229" spans="1:9" x14ac:dyDescent="0.3">
      <c r="A229">
        <v>9</v>
      </c>
      <c r="B229" t="str">
        <f>VLOOKUP(A229,xref!A$2:B$54,2,FALSE)</f>
        <v>Connecticut</v>
      </c>
      <c r="C229" t="s">
        <v>11</v>
      </c>
      <c r="D229" t="str">
        <f>VLOOKUP(C229,pollxref!A:F,2,FALSE)</f>
        <v>Volatile Organic Compounds</v>
      </c>
      <c r="E229" s="4">
        <v>21668.9836023649</v>
      </c>
      <c r="F229" s="4">
        <v>21668.9829547511</v>
      </c>
      <c r="G229" s="3">
        <v>-6.4761382236611E-4</v>
      </c>
      <c r="H229" s="2">
        <v>-2.9886672778478999E-6</v>
      </c>
      <c r="I229" s="1"/>
    </row>
    <row r="230" spans="1:9" x14ac:dyDescent="0.3">
      <c r="A230">
        <v>10</v>
      </c>
      <c r="B230" t="str">
        <f>VLOOKUP(A230,xref!A$2:B$54,2,FALSE)</f>
        <v>Delaware</v>
      </c>
      <c r="C230">
        <v>50000</v>
      </c>
      <c r="D230" t="str">
        <f>VLOOKUP(C230,pollxref!A:F,2,FALSE)</f>
        <v>Formaldehyde</v>
      </c>
      <c r="E230" s="4">
        <v>93.3482770902</v>
      </c>
      <c r="F230" s="4">
        <v>93.348225694099995</v>
      </c>
      <c r="G230" s="3">
        <v>-5.1396099991052297E-5</v>
      </c>
      <c r="H230" s="2">
        <v>-5.5058434491929103E-5</v>
      </c>
      <c r="I230" s="1"/>
    </row>
    <row r="231" spans="1:9" x14ac:dyDescent="0.3">
      <c r="A231">
        <v>10</v>
      </c>
      <c r="B231" t="str">
        <f>VLOOKUP(A231,xref!A$2:B$54,2,FALSE)</f>
        <v>Delaware</v>
      </c>
      <c r="C231">
        <v>50328</v>
      </c>
      <c r="D231" t="str">
        <f>VLOOKUP(C231,pollxref!A:F,2,FALSE)</f>
        <v>Benzo[a]Pyrene</v>
      </c>
      <c r="E231" s="4">
        <v>8.5661932257463103E-2</v>
      </c>
      <c r="F231" s="4">
        <v>8.5661989495763105E-2</v>
      </c>
      <c r="G231" s="3">
        <v>5.7238300002482299E-8</v>
      </c>
      <c r="H231" s="2">
        <v>6.6818828964128904E-5</v>
      </c>
      <c r="I231" s="1"/>
    </row>
    <row r="232" spans="1:9" x14ac:dyDescent="0.3">
      <c r="A232">
        <v>10</v>
      </c>
      <c r="B232" t="str">
        <f>VLOOKUP(A232,xref!A$2:B$54,2,FALSE)</f>
        <v>Delaware</v>
      </c>
      <c r="C232">
        <v>53703</v>
      </c>
      <c r="D232" t="str">
        <f>VLOOKUP(C232,pollxref!A:F,2,FALSE)</f>
        <v>Dibenzo[a,h]Anthracene</v>
      </c>
      <c r="E232" s="4">
        <v>2.3463894140717998E-3</v>
      </c>
      <c r="F232" s="4">
        <v>2.3463901286718001E-3</v>
      </c>
      <c r="G232" s="3">
        <v>7.1459999939973901E-10</v>
      </c>
      <c r="H232" s="2">
        <v>3.04553027350929E-5</v>
      </c>
      <c r="I232" s="1"/>
    </row>
    <row r="233" spans="1:9" x14ac:dyDescent="0.3">
      <c r="A233">
        <v>10</v>
      </c>
      <c r="B233" t="str">
        <f>VLOOKUP(A233,xref!A$2:B$54,2,FALSE)</f>
        <v>Delaware</v>
      </c>
      <c r="C233">
        <v>56553</v>
      </c>
      <c r="D233" t="str">
        <f>VLOOKUP(C233,pollxref!A:F,2,FALSE)</f>
        <v>Benz[a]Anthracene</v>
      </c>
      <c r="E233" s="4">
        <v>0.12575211948520801</v>
      </c>
      <c r="F233" s="4">
        <v>0.125752009483208</v>
      </c>
      <c r="G233" s="3">
        <v>-1.10001999981124E-7</v>
      </c>
      <c r="H233" s="2">
        <v>-8.7475265173612694E-5</v>
      </c>
      <c r="I233" s="1"/>
    </row>
    <row r="234" spans="1:9" x14ac:dyDescent="0.3">
      <c r="A234">
        <v>10</v>
      </c>
      <c r="B234" t="str">
        <f>VLOOKUP(A234,xref!A$2:B$54,2,FALSE)</f>
        <v>Delaware</v>
      </c>
      <c r="C234">
        <v>71432</v>
      </c>
      <c r="D234" t="str">
        <f>VLOOKUP(C234,pollxref!A:F,2,FALSE)</f>
        <v>Benzene</v>
      </c>
      <c r="E234" s="4">
        <v>193.052679282398</v>
      </c>
      <c r="F234" s="4">
        <v>192.914373220285</v>
      </c>
      <c r="G234" s="3">
        <v>-0.13830606211291699</v>
      </c>
      <c r="H234" s="2">
        <v>-7.1641617524822093E-2</v>
      </c>
    </row>
    <row r="235" spans="1:9" x14ac:dyDescent="0.3">
      <c r="A235">
        <v>10</v>
      </c>
      <c r="B235" t="str">
        <f>VLOOKUP(A235,xref!A$2:B$54,2,FALSE)</f>
        <v>Delaware</v>
      </c>
      <c r="C235">
        <v>75070</v>
      </c>
      <c r="D235" t="str">
        <f>VLOOKUP(C235,pollxref!A:F,2,FALSE)</f>
        <v>Acetaldehyde</v>
      </c>
      <c r="E235" s="4">
        <v>80.634659607299895</v>
      </c>
      <c r="F235" s="4">
        <v>80.6346349177999</v>
      </c>
      <c r="G235" s="3">
        <v>-2.4689499980468001E-5</v>
      </c>
      <c r="H235" s="2">
        <v>-3.0618967204312298E-5</v>
      </c>
      <c r="I235" s="1"/>
    </row>
    <row r="236" spans="1:9" x14ac:dyDescent="0.3">
      <c r="A236">
        <v>10</v>
      </c>
      <c r="B236" t="str">
        <f>VLOOKUP(A236,xref!A$2:B$54,2,FALSE)</f>
        <v>Delaware</v>
      </c>
      <c r="C236">
        <v>83329</v>
      </c>
      <c r="D236" t="str">
        <f>VLOOKUP(C236,pollxref!A:F,2,FALSE)</f>
        <v>Acenaphthene</v>
      </c>
      <c r="E236" s="4">
        <v>0.30821955768183901</v>
      </c>
      <c r="F236" s="4">
        <v>0.30821938841853902</v>
      </c>
      <c r="G236" s="3">
        <v>-1.6926329998723201E-7</v>
      </c>
      <c r="H236" s="2">
        <v>-5.4916469694617802E-5</v>
      </c>
      <c r="I236" s="1"/>
    </row>
    <row r="237" spans="1:9" x14ac:dyDescent="0.3">
      <c r="A237">
        <v>10</v>
      </c>
      <c r="B237" t="str">
        <f>VLOOKUP(A237,xref!A$2:B$54,2,FALSE)</f>
        <v>Delaware</v>
      </c>
      <c r="C237">
        <v>85018</v>
      </c>
      <c r="D237" t="str">
        <f>VLOOKUP(C237,pollxref!A:F,2,FALSE)</f>
        <v>Phenanthrene</v>
      </c>
      <c r="E237" s="4">
        <v>1.41459331450758</v>
      </c>
      <c r="F237" s="4">
        <v>1.4145926061115801</v>
      </c>
      <c r="G237" s="3">
        <v>-7.0839600052607899E-7</v>
      </c>
      <c r="H237" s="2">
        <v>-5.0077714439974603E-5</v>
      </c>
      <c r="I237" s="1"/>
    </row>
    <row r="238" spans="1:9" x14ac:dyDescent="0.3">
      <c r="A238">
        <v>10</v>
      </c>
      <c r="B238" t="str">
        <f>VLOOKUP(A238,xref!A$2:B$54,2,FALSE)</f>
        <v>Delaware</v>
      </c>
      <c r="C238">
        <v>86737</v>
      </c>
      <c r="D238" t="str">
        <f>VLOOKUP(C238,pollxref!A:F,2,FALSE)</f>
        <v>Fluorene</v>
      </c>
      <c r="E238" s="4">
        <v>0.62594007327048995</v>
      </c>
      <c r="F238" s="4">
        <v>0.62593966534348999</v>
      </c>
      <c r="G238" s="3">
        <v>-4.0792699995684197E-7</v>
      </c>
      <c r="H238" s="2">
        <v>-6.5170296227473298E-5</v>
      </c>
      <c r="I238" s="1"/>
    </row>
    <row r="239" spans="1:9" x14ac:dyDescent="0.3">
      <c r="A239">
        <v>10</v>
      </c>
      <c r="B239" t="str">
        <f>VLOOKUP(A239,xref!A$2:B$54,2,FALSE)</f>
        <v>Delaware</v>
      </c>
      <c r="C239">
        <v>91203</v>
      </c>
      <c r="D239" t="str">
        <f>VLOOKUP(C239,pollxref!A:F,2,FALSE)</f>
        <v>Naphthalene</v>
      </c>
      <c r="E239" s="4">
        <v>13.5287431393359</v>
      </c>
      <c r="F239" s="4">
        <v>13.5287373538859</v>
      </c>
      <c r="G239" s="3">
        <v>-5.7854500035148198E-6</v>
      </c>
      <c r="H239" s="2">
        <v>-4.2764135174487603E-5</v>
      </c>
      <c r="I239" s="1"/>
    </row>
    <row r="240" spans="1:9" x14ac:dyDescent="0.3">
      <c r="A240">
        <v>10</v>
      </c>
      <c r="B240" t="str">
        <f>VLOOKUP(A240,xref!A$2:B$54,2,FALSE)</f>
        <v>Delaware</v>
      </c>
      <c r="C240">
        <v>106990</v>
      </c>
      <c r="D240" t="str">
        <f>VLOOKUP(C240,pollxref!A:F,2,FALSE)</f>
        <v>1,3-Butadiene</v>
      </c>
      <c r="E240" s="4">
        <v>31.9207131560274</v>
      </c>
      <c r="F240" s="4">
        <v>31.920711230927399</v>
      </c>
      <c r="G240" s="3">
        <v>-1.9250999976350099E-6</v>
      </c>
      <c r="H240" s="2">
        <v>-6.0308802883732101E-6</v>
      </c>
      <c r="I240" s="1"/>
    </row>
    <row r="241" spans="1:9" x14ac:dyDescent="0.3">
      <c r="A241">
        <v>10</v>
      </c>
      <c r="B241" t="str">
        <f>VLOOKUP(A241,xref!A$2:B$54,2,FALSE)</f>
        <v>Delaware</v>
      </c>
      <c r="C241">
        <v>107028</v>
      </c>
      <c r="D241" t="str">
        <f>VLOOKUP(C241,pollxref!A:F,2,FALSE)</f>
        <v>Acrolein</v>
      </c>
      <c r="E241" s="4">
        <v>6.5436556651888003</v>
      </c>
      <c r="F241" s="4">
        <v>6.5436514049758001</v>
      </c>
      <c r="G241" s="3">
        <v>-4.2602129992630399E-6</v>
      </c>
      <c r="H241" s="2">
        <v>-6.5104480083307098E-5</v>
      </c>
      <c r="I241" s="1"/>
    </row>
    <row r="242" spans="1:9" x14ac:dyDescent="0.3">
      <c r="A242">
        <v>10</v>
      </c>
      <c r="B242" t="str">
        <f>VLOOKUP(A242,xref!A$2:B$54,2,FALSE)</f>
        <v>Delaware</v>
      </c>
      <c r="C242">
        <v>108883</v>
      </c>
      <c r="D242" t="str">
        <f>VLOOKUP(C242,pollxref!A:F,2,FALSE)</f>
        <v>Toluene</v>
      </c>
      <c r="E242" s="4">
        <v>638.04479660975096</v>
      </c>
      <c r="F242" s="4">
        <v>638.04472446935097</v>
      </c>
      <c r="G242" s="3">
        <v>-7.2140400220632701E-5</v>
      </c>
      <c r="H242" s="2">
        <v>-1.13064788873681E-5</v>
      </c>
      <c r="I242" s="1"/>
    </row>
    <row r="243" spans="1:9" x14ac:dyDescent="0.3">
      <c r="A243">
        <v>10</v>
      </c>
      <c r="B243" t="str">
        <f>VLOOKUP(A243,xref!A$2:B$54,2,FALSE)</f>
        <v>Delaware</v>
      </c>
      <c r="C243">
        <v>120127</v>
      </c>
      <c r="D243" t="str">
        <f>VLOOKUP(C243,pollxref!A:F,2,FALSE)</f>
        <v>Anthracene</v>
      </c>
      <c r="E243" s="4">
        <v>0.28392796317155899</v>
      </c>
      <c r="F243" s="4">
        <v>0.28392776485695898</v>
      </c>
      <c r="G243" s="3">
        <v>-1.98314600019511E-7</v>
      </c>
      <c r="H243" s="2">
        <v>-6.9846801211221997E-5</v>
      </c>
      <c r="I243" s="1"/>
    </row>
    <row r="244" spans="1:9" x14ac:dyDescent="0.3">
      <c r="A244">
        <v>10</v>
      </c>
      <c r="B244" t="str">
        <f>VLOOKUP(A244,xref!A$2:B$54,2,FALSE)</f>
        <v>Delaware</v>
      </c>
      <c r="C244">
        <v>129000</v>
      </c>
      <c r="D244" t="str">
        <f>VLOOKUP(C244,pollxref!A:F,2,FALSE)</f>
        <v>Pyrene</v>
      </c>
      <c r="E244" s="4">
        <v>0.64408765946096003</v>
      </c>
      <c r="F244" s="4">
        <v>0.64408711555085996</v>
      </c>
      <c r="G244" s="3">
        <v>-5.4391009984833197E-7</v>
      </c>
      <c r="H244" s="2">
        <v>-8.4446595406521705E-5</v>
      </c>
      <c r="I244" s="1"/>
    </row>
    <row r="245" spans="1:9" x14ac:dyDescent="0.3">
      <c r="A245">
        <v>10</v>
      </c>
      <c r="B245" t="str">
        <f>VLOOKUP(A245,xref!A$2:B$54,2,FALSE)</f>
        <v>Delaware</v>
      </c>
      <c r="C245">
        <v>191242</v>
      </c>
      <c r="D245" t="str">
        <f>VLOOKUP(C245,pollxref!A:F,2,FALSE)</f>
        <v>Benzo[g,h,i,]Perylene</v>
      </c>
      <c r="E245" s="4">
        <v>0.17077192715357001</v>
      </c>
      <c r="F245" s="4">
        <v>0.17077220619556999</v>
      </c>
      <c r="G245" s="3">
        <v>2.7904199997874598E-7</v>
      </c>
      <c r="H245" s="2">
        <v>1.6340039292747001E-4</v>
      </c>
    </row>
    <row r="246" spans="1:9" x14ac:dyDescent="0.3">
      <c r="A246">
        <v>10</v>
      </c>
      <c r="B246" t="str">
        <f>VLOOKUP(A246,xref!A$2:B$54,2,FALSE)</f>
        <v>Delaware</v>
      </c>
      <c r="C246">
        <v>193395</v>
      </c>
      <c r="D246" t="str">
        <f>VLOOKUP(C246,pollxref!A:F,2,FALSE)</f>
        <v>Indeno[1,2,3-c,d]Pyrene</v>
      </c>
      <c r="E246" s="4">
        <v>6.5278778599873896E-2</v>
      </c>
      <c r="F246" s="4">
        <v>6.5278881133973898E-2</v>
      </c>
      <c r="G246" s="3">
        <v>1.0253410000216E-7</v>
      </c>
      <c r="H246" s="2">
        <v>1.5707110672312499E-4</v>
      </c>
    </row>
    <row r="247" spans="1:9" x14ac:dyDescent="0.3">
      <c r="A247">
        <v>10</v>
      </c>
      <c r="B247" t="str">
        <f>VLOOKUP(A247,xref!A$2:B$54,2,FALSE)</f>
        <v>Delaware</v>
      </c>
      <c r="C247">
        <v>205992</v>
      </c>
      <c r="D247" t="str">
        <f>VLOOKUP(C247,pollxref!A:F,2,FALSE)</f>
        <v>Benzo[b]Fluoranthene</v>
      </c>
      <c r="E247" s="4">
        <v>5.51598851833889E-2</v>
      </c>
      <c r="F247" s="4">
        <v>5.51599232664889E-2</v>
      </c>
      <c r="G247" s="3">
        <v>3.8083099986041502E-8</v>
      </c>
      <c r="H247" s="2">
        <v>6.9041296694921295E-5</v>
      </c>
      <c r="I247" s="1"/>
    </row>
    <row r="248" spans="1:9" x14ac:dyDescent="0.3">
      <c r="A248">
        <v>10</v>
      </c>
      <c r="B248" t="str">
        <f>VLOOKUP(A248,xref!A$2:B$54,2,FALSE)</f>
        <v>Delaware</v>
      </c>
      <c r="C248">
        <v>206440</v>
      </c>
      <c r="D248" t="str">
        <f>VLOOKUP(C248,pollxref!A:F,2,FALSE)</f>
        <v>Fluoranthene</v>
      </c>
      <c r="E248" s="4">
        <v>0.52683718542674995</v>
      </c>
      <c r="F248" s="4">
        <v>0.52683674127133995</v>
      </c>
      <c r="G248" s="3">
        <v>-4.4415541000652999E-7</v>
      </c>
      <c r="H248" s="2">
        <v>-8.4306009957659699E-5</v>
      </c>
      <c r="I248" s="1"/>
    </row>
    <row r="249" spans="1:9" x14ac:dyDescent="0.3">
      <c r="A249">
        <v>10</v>
      </c>
      <c r="B249" t="str">
        <f>VLOOKUP(A249,xref!A$2:B$54,2,FALSE)</f>
        <v>Delaware</v>
      </c>
      <c r="C249">
        <v>207089</v>
      </c>
      <c r="D249" t="str">
        <f>VLOOKUP(C249,pollxref!A:F,2,FALSE)</f>
        <v>Benzo[k]Fluoranthene</v>
      </c>
      <c r="E249" s="4">
        <v>4.9566147145695398E-2</v>
      </c>
      <c r="F249" s="4">
        <v>4.95661960552954E-2</v>
      </c>
      <c r="G249" s="3">
        <v>4.8909599995039501E-8</v>
      </c>
      <c r="H249" s="2">
        <v>9.8675412174510803E-5</v>
      </c>
      <c r="I249" s="1"/>
    </row>
    <row r="250" spans="1:9" x14ac:dyDescent="0.3">
      <c r="A250">
        <v>10</v>
      </c>
      <c r="B250" t="str">
        <f>VLOOKUP(A250,xref!A$2:B$54,2,FALSE)</f>
        <v>Delaware</v>
      </c>
      <c r="C250">
        <v>208968</v>
      </c>
      <c r="D250" t="str">
        <f>VLOOKUP(C250,pollxref!A:F,2,FALSE)</f>
        <v>Acenaphthylene</v>
      </c>
      <c r="E250" s="4">
        <v>1.0382291205665899</v>
      </c>
      <c r="F250" s="4">
        <v>1.03822885919269</v>
      </c>
      <c r="G250" s="3">
        <v>-2.6137390007896399E-7</v>
      </c>
      <c r="H250" s="2">
        <v>-2.5174972932402801E-5</v>
      </c>
      <c r="I250" s="1"/>
    </row>
    <row r="251" spans="1:9" x14ac:dyDescent="0.3">
      <c r="A251">
        <v>10</v>
      </c>
      <c r="B251" t="str">
        <f>VLOOKUP(A251,xref!A$2:B$54,2,FALSE)</f>
        <v>Delaware</v>
      </c>
      <c r="C251">
        <v>218019</v>
      </c>
      <c r="D251" t="str">
        <f>VLOOKUP(C251,pollxref!A:F,2,FALSE)</f>
        <v>Chrysene</v>
      </c>
      <c r="E251" s="4">
        <v>9.2280585165129006E-2</v>
      </c>
      <c r="F251" s="4">
        <v>9.2280527707829005E-2</v>
      </c>
      <c r="G251" s="3">
        <v>-5.7457300028929099E-8</v>
      </c>
      <c r="H251" s="2">
        <v>-6.2263692764966401E-5</v>
      </c>
      <c r="I251" s="1"/>
    </row>
    <row r="252" spans="1:9" x14ac:dyDescent="0.3">
      <c r="A252">
        <v>10</v>
      </c>
      <c r="B252" t="str">
        <f>VLOOKUP(A252,xref!A$2:B$54,2,FALSE)</f>
        <v>Delaware</v>
      </c>
      <c r="C252">
        <v>1330207</v>
      </c>
      <c r="D252" t="str">
        <f>VLOOKUP(C252,pollxref!A:F,2,FALSE)</f>
        <v>Xylenes (Mixed Isomers)</v>
      </c>
      <c r="E252" s="4">
        <v>410.50974147613402</v>
      </c>
      <c r="F252" s="4">
        <v>410.50970803153399</v>
      </c>
      <c r="G252" s="3">
        <v>-3.3444600148868597E-5</v>
      </c>
      <c r="H252" s="2">
        <v>-8.1470904998762292E-6</v>
      </c>
      <c r="I252" s="1"/>
    </row>
    <row r="253" spans="1:9" x14ac:dyDescent="0.3">
      <c r="A253">
        <v>10</v>
      </c>
      <c r="B253" t="str">
        <f>VLOOKUP(A253,xref!A$2:B$54,2,FALSE)</f>
        <v>Delaware</v>
      </c>
      <c r="C253">
        <v>7439965</v>
      </c>
      <c r="D253" t="str">
        <f>VLOOKUP(C253,pollxref!A:F,2,FALSE)</f>
        <v>Manganese</v>
      </c>
      <c r="E253" s="4">
        <v>1.566828947776E-2</v>
      </c>
      <c r="F253" s="4">
        <v>4.8905330701700202E-2</v>
      </c>
      <c r="G253" s="3">
        <v>3.3237041223940202E-2</v>
      </c>
      <c r="H253" s="2">
        <v>212.129353820771</v>
      </c>
    </row>
    <row r="254" spans="1:9" x14ac:dyDescent="0.3">
      <c r="A254">
        <v>10</v>
      </c>
      <c r="B254" t="str">
        <f>VLOOKUP(A254,xref!A$2:B$54,2,FALSE)</f>
        <v>Delaware</v>
      </c>
      <c r="C254">
        <v>7439976</v>
      </c>
      <c r="D254" t="str">
        <f>VLOOKUP(C254,pollxref!A:F,2,FALSE)</f>
        <v>Mercury</v>
      </c>
      <c r="E254" s="4">
        <v>1.1254971805101E-3</v>
      </c>
      <c r="F254" s="4">
        <v>1.1254969728282001E-3</v>
      </c>
      <c r="G254" s="3">
        <v>-2.0768190032299701E-10</v>
      </c>
      <c r="H254" s="2">
        <v>-1.8452458515166701E-5</v>
      </c>
      <c r="I254" s="1"/>
    </row>
    <row r="255" spans="1:9" x14ac:dyDescent="0.3">
      <c r="A255">
        <v>10</v>
      </c>
      <c r="B255" t="str">
        <f>VLOOKUP(A255,xref!A$2:B$54,2,FALSE)</f>
        <v>Delaware</v>
      </c>
      <c r="C255">
        <v>7440020</v>
      </c>
      <c r="D255" t="str">
        <f>VLOOKUP(C255,pollxref!A:F,2,FALSE)</f>
        <v>Nickel</v>
      </c>
      <c r="E255" s="4">
        <v>1.9655024683348E-2</v>
      </c>
      <c r="F255" s="4">
        <v>1.9655016355238E-2</v>
      </c>
      <c r="G255" s="3">
        <v>-8.3281100071719195E-9</v>
      </c>
      <c r="H255" s="2">
        <v>-4.23714044695533E-5</v>
      </c>
      <c r="I255" s="1"/>
    </row>
    <row r="256" spans="1:9" x14ac:dyDescent="0.3">
      <c r="A256">
        <v>10</v>
      </c>
      <c r="B256" t="str">
        <f>VLOOKUP(A256,xref!A$2:B$54,2,FALSE)</f>
        <v>Delaware</v>
      </c>
      <c r="C256">
        <v>7440382</v>
      </c>
      <c r="D256" t="str">
        <f>VLOOKUP(C256,pollxref!A:F,2,FALSE)</f>
        <v>Arsenic</v>
      </c>
      <c r="E256" s="4">
        <v>2.2778969071951101E-2</v>
      </c>
      <c r="F256" s="4">
        <v>2.27789671150011E-2</v>
      </c>
      <c r="G256" s="3">
        <v>-1.95695000135276E-9</v>
      </c>
      <c r="H256" s="2">
        <v>-8.5910384933199305E-6</v>
      </c>
      <c r="I256" s="1"/>
    </row>
    <row r="257" spans="1:9" x14ac:dyDescent="0.3">
      <c r="A257">
        <v>10</v>
      </c>
      <c r="B257" t="str">
        <f>VLOOKUP(A257,xref!A$2:B$54,2,FALSE)</f>
        <v>Delaware</v>
      </c>
      <c r="C257">
        <v>18540299</v>
      </c>
      <c r="D257" t="str">
        <f>VLOOKUP(C257,pollxref!A:F,2,FALSE)</f>
        <v>Chromium (VI)</v>
      </c>
      <c r="E257" s="4">
        <v>1.2072741845961999E-4</v>
      </c>
      <c r="F257" s="4">
        <v>1.2072740485632E-4</v>
      </c>
      <c r="G257" s="3">
        <v>-1.3603299964335499E-11</v>
      </c>
      <c r="H257" s="2">
        <v>-1.12677800435908E-5</v>
      </c>
      <c r="I257" s="1"/>
    </row>
    <row r="258" spans="1:9" x14ac:dyDescent="0.3">
      <c r="A258">
        <v>10</v>
      </c>
      <c r="B258" t="str">
        <f>VLOOKUP(A258,xref!A$2:B$54,2,FALSE)</f>
        <v>Delaware</v>
      </c>
      <c r="C258" t="s">
        <v>2</v>
      </c>
      <c r="D258" t="str">
        <f>VLOOKUP(C258,pollxref!A:F,2,FALSE)</f>
        <v>Methane</v>
      </c>
      <c r="E258" s="4">
        <v>231.31237193159899</v>
      </c>
      <c r="F258" s="4">
        <v>231.3123579878</v>
      </c>
      <c r="G258" s="3">
        <v>-1.3943799956450601E-5</v>
      </c>
      <c r="H258" s="2">
        <v>-6.0281254478571097E-6</v>
      </c>
      <c r="I258" s="1"/>
    </row>
    <row r="259" spans="1:9" x14ac:dyDescent="0.3">
      <c r="A259">
        <v>10</v>
      </c>
      <c r="B259" t="str">
        <f>VLOOKUP(A259,xref!A$2:B$54,2,FALSE)</f>
        <v>Delaware</v>
      </c>
      <c r="C259" t="s">
        <v>3</v>
      </c>
      <c r="D259" t="str">
        <f>VLOOKUP(C259,pollxref!A:F,2,FALSE)</f>
        <v>Carbon Monoxide</v>
      </c>
      <c r="E259" s="4">
        <v>63967.0807961682</v>
      </c>
      <c r="F259" s="4">
        <v>63992.656818528798</v>
      </c>
      <c r="G259" s="3">
        <v>25.576022360604799</v>
      </c>
      <c r="H259" s="2">
        <v>3.9983100748497598E-2</v>
      </c>
    </row>
    <row r="260" spans="1:9" x14ac:dyDescent="0.3">
      <c r="A260">
        <v>10</v>
      </c>
      <c r="B260" t="str">
        <f>VLOOKUP(A260,xref!A$2:B$54,2,FALSE)</f>
        <v>Delaware</v>
      </c>
      <c r="C260" t="s">
        <v>4</v>
      </c>
      <c r="D260" t="str">
        <f>VLOOKUP(C260,pollxref!A:F,2,FALSE)</f>
        <v>Carbon Dioxide</v>
      </c>
      <c r="E260" s="4">
        <v>4723909.0493503902</v>
      </c>
      <c r="F260" s="4">
        <v>4723896.2210279098</v>
      </c>
      <c r="G260" s="3">
        <v>-12.828322481363999</v>
      </c>
      <c r="H260" s="2">
        <v>-2.7156158908538E-4</v>
      </c>
    </row>
    <row r="261" spans="1:9" x14ac:dyDescent="0.3">
      <c r="A261">
        <v>10</v>
      </c>
      <c r="B261" t="str">
        <f>VLOOKUP(A261,xref!A$2:B$54,2,FALSE)</f>
        <v>Delaware</v>
      </c>
      <c r="C261" t="s">
        <v>5</v>
      </c>
      <c r="D261" t="str">
        <f>VLOOKUP(C261,pollxref!A:F,2,FALSE)</f>
        <v>Nitrous Oxide</v>
      </c>
      <c r="E261" s="4">
        <v>217.374191483799</v>
      </c>
      <c r="F261" s="4">
        <v>217.37418944669901</v>
      </c>
      <c r="G261" s="3">
        <v>-2.0370999891383601E-6</v>
      </c>
      <c r="H261" s="2">
        <v>-9.3713976587242904E-7</v>
      </c>
      <c r="I261" s="1"/>
    </row>
    <row r="262" spans="1:9" x14ac:dyDescent="0.3">
      <c r="A262">
        <v>10</v>
      </c>
      <c r="B262" t="str">
        <f>VLOOKUP(A262,xref!A$2:B$54,2,FALSE)</f>
        <v>Delaware</v>
      </c>
      <c r="C262" t="s">
        <v>6</v>
      </c>
      <c r="D262" t="str">
        <f>VLOOKUP(C262,pollxref!A:F,2,FALSE)</f>
        <v>Ammonia</v>
      </c>
      <c r="E262" s="4">
        <v>326.48736029809999</v>
      </c>
      <c r="F262" s="4">
        <v>326.48569159980002</v>
      </c>
      <c r="G262" s="3">
        <v>-1.6686983000795399E-3</v>
      </c>
      <c r="H262" s="2">
        <v>-5.1110655510704203E-4</v>
      </c>
    </row>
    <row r="263" spans="1:9" x14ac:dyDescent="0.3">
      <c r="A263">
        <v>10</v>
      </c>
      <c r="B263" t="str">
        <f>VLOOKUP(A263,xref!A$2:B$54,2,FALSE)</f>
        <v>Delaware</v>
      </c>
      <c r="C263" t="s">
        <v>7</v>
      </c>
      <c r="D263" t="str">
        <f>VLOOKUP(C263,pollxref!A:F,2,FALSE)</f>
        <v>Nitrogen Oxides</v>
      </c>
      <c r="E263" s="4">
        <v>13441.3968362133</v>
      </c>
      <c r="F263" s="4">
        <v>13441.4695471918</v>
      </c>
      <c r="G263" s="3">
        <v>7.2710978500253903E-2</v>
      </c>
      <c r="H263" s="2">
        <v>5.4094808289833899E-4</v>
      </c>
    </row>
    <row r="264" spans="1:9" x14ac:dyDescent="0.3">
      <c r="A264">
        <v>10</v>
      </c>
      <c r="B264" t="str">
        <f>VLOOKUP(A264,xref!A$2:B$54,2,FALSE)</f>
        <v>Delaware</v>
      </c>
      <c r="C264" t="s">
        <v>8</v>
      </c>
      <c r="D264" t="str">
        <f>VLOOKUP(C264,pollxref!A:F,2,FALSE)</f>
        <v>PM10 Primary (Filt + Cond)</v>
      </c>
      <c r="E264" s="4">
        <v>733.52885432369897</v>
      </c>
      <c r="F264" s="4">
        <v>733.53025326739896</v>
      </c>
      <c r="G264" s="3">
        <v>1.39894369999638E-3</v>
      </c>
      <c r="H264" s="2">
        <v>1.9071420186819699E-4</v>
      </c>
    </row>
    <row r="265" spans="1:9" x14ac:dyDescent="0.3">
      <c r="A265">
        <v>10</v>
      </c>
      <c r="B265" t="str">
        <f>VLOOKUP(A265,xref!A$2:B$54,2,FALSE)</f>
        <v>Delaware</v>
      </c>
      <c r="C265" t="s">
        <v>9</v>
      </c>
      <c r="D265" t="str">
        <f>VLOOKUP(C265,pollxref!A:F,2,FALSE)</f>
        <v>PM2.5 Primary (Filt + Cond)</v>
      </c>
      <c r="E265" s="4">
        <v>407.62380732380001</v>
      </c>
      <c r="F265" s="4">
        <v>407.62365789099999</v>
      </c>
      <c r="G265" s="3">
        <v>-1.4943279990120499E-4</v>
      </c>
      <c r="H265" s="2">
        <v>-3.6659487796428402E-5</v>
      </c>
      <c r="I265" s="1"/>
    </row>
    <row r="266" spans="1:9" x14ac:dyDescent="0.3">
      <c r="A266">
        <v>10</v>
      </c>
      <c r="B266" t="str">
        <f>VLOOKUP(A266,xref!A$2:B$54,2,FALSE)</f>
        <v>Delaware</v>
      </c>
      <c r="C266" t="s">
        <v>10</v>
      </c>
      <c r="D266" t="str">
        <f>VLOOKUP(C266,pollxref!A:F,2,FALSE)</f>
        <v>Sulfur Dioxide</v>
      </c>
      <c r="E266" s="4">
        <v>85.055496346347596</v>
      </c>
      <c r="F266" s="4">
        <v>85.055143828219997</v>
      </c>
      <c r="G266" s="3">
        <v>-3.5251812759895502E-4</v>
      </c>
      <c r="H266" s="2">
        <v>-4.1445661096784902E-4</v>
      </c>
    </row>
    <row r="267" spans="1:9" x14ac:dyDescent="0.3">
      <c r="A267">
        <v>10</v>
      </c>
      <c r="B267" t="str">
        <f>VLOOKUP(A267,xref!A$2:B$54,2,FALSE)</f>
        <v>Delaware</v>
      </c>
      <c r="C267" t="s">
        <v>11</v>
      </c>
      <c r="D267" t="str">
        <f>VLOOKUP(C267,pollxref!A:F,2,FALSE)</f>
        <v>Volatile Organic Compounds</v>
      </c>
      <c r="E267" s="4">
        <v>6916.2947892807997</v>
      </c>
      <c r="F267" s="4">
        <v>6916.2930695764999</v>
      </c>
      <c r="G267" s="3">
        <v>-1.71970430164947E-3</v>
      </c>
      <c r="H267" s="2">
        <v>-2.48645315742577E-5</v>
      </c>
      <c r="I267" s="1"/>
    </row>
    <row r="268" spans="1:9" x14ac:dyDescent="0.3">
      <c r="A268">
        <v>11</v>
      </c>
      <c r="B268" t="str">
        <f>VLOOKUP(A268,xref!A$2:B$54,2,FALSE)</f>
        <v>District of Columbia</v>
      </c>
      <c r="C268">
        <v>50000</v>
      </c>
      <c r="D268" t="str">
        <f>VLOOKUP(C268,pollxref!A:F,2,FALSE)</f>
        <v>Formaldehyde</v>
      </c>
      <c r="E268" s="4">
        <v>33.7939412737</v>
      </c>
      <c r="F268" s="4">
        <v>33.793929563299997</v>
      </c>
      <c r="G268" s="3">
        <v>-1.17104000025847E-5</v>
      </c>
      <c r="H268" s="2">
        <v>-3.4652365368517301E-5</v>
      </c>
      <c r="I268" s="1"/>
    </row>
    <row r="269" spans="1:9" x14ac:dyDescent="0.3">
      <c r="A269">
        <v>11</v>
      </c>
      <c r="B269" t="str">
        <f>VLOOKUP(A269,xref!A$2:B$54,2,FALSE)</f>
        <v>District of Columbia</v>
      </c>
      <c r="C269">
        <v>50328</v>
      </c>
      <c r="D269" t="str">
        <f>VLOOKUP(C269,pollxref!A:F,2,FALSE)</f>
        <v>Benzo[a]Pyrene</v>
      </c>
      <c r="E269" s="4">
        <v>4.3397192146178099E-2</v>
      </c>
      <c r="F269" s="4">
        <v>4.3397318859178101E-2</v>
      </c>
      <c r="G269" s="3">
        <v>1.26713000002387E-7</v>
      </c>
      <c r="H269" s="2">
        <v>2.9198432833066698E-4</v>
      </c>
    </row>
    <row r="270" spans="1:9" x14ac:dyDescent="0.3">
      <c r="A270">
        <v>11</v>
      </c>
      <c r="B270" t="str">
        <f>VLOOKUP(A270,xref!A$2:B$54,2,FALSE)</f>
        <v>District of Columbia</v>
      </c>
      <c r="C270">
        <v>53703</v>
      </c>
      <c r="D270" t="str">
        <f>VLOOKUP(C270,pollxref!A:F,2,FALSE)</f>
        <v>Dibenzo[a,h]Anthracene</v>
      </c>
      <c r="E270" s="4">
        <v>1.244112232611E-3</v>
      </c>
      <c r="F270" s="4">
        <v>1.2441148173110001E-3</v>
      </c>
      <c r="G270" s="3">
        <v>2.58470000003702E-9</v>
      </c>
      <c r="H270" s="2">
        <v>2.07754568461444E-4</v>
      </c>
    </row>
    <row r="271" spans="1:9" x14ac:dyDescent="0.3">
      <c r="A271">
        <v>11</v>
      </c>
      <c r="B271" t="str">
        <f>VLOOKUP(A271,xref!A$2:B$54,2,FALSE)</f>
        <v>District of Columbia</v>
      </c>
      <c r="C271">
        <v>56553</v>
      </c>
      <c r="D271" t="str">
        <f>VLOOKUP(C271,pollxref!A:F,2,FALSE)</f>
        <v>Benz[a]Anthracene</v>
      </c>
      <c r="E271" s="4">
        <v>6.3977232753859997E-2</v>
      </c>
      <c r="F271" s="4">
        <v>6.3977205851859995E-2</v>
      </c>
      <c r="G271" s="3">
        <v>-2.6902000002659801E-8</v>
      </c>
      <c r="H271" s="2">
        <v>-4.2049333559267897E-5</v>
      </c>
      <c r="I271" s="1"/>
    </row>
    <row r="272" spans="1:9" x14ac:dyDescent="0.3">
      <c r="A272">
        <v>11</v>
      </c>
      <c r="B272" t="str">
        <f>VLOOKUP(A272,xref!A$2:B$54,2,FALSE)</f>
        <v>District of Columbia</v>
      </c>
      <c r="C272">
        <v>71432</v>
      </c>
      <c r="D272" t="str">
        <f>VLOOKUP(C272,pollxref!A:F,2,FALSE)</f>
        <v>Benzene</v>
      </c>
      <c r="E272" s="4">
        <v>56.228177475084799</v>
      </c>
      <c r="F272" s="4">
        <v>56.205889900359402</v>
      </c>
      <c r="G272" s="3">
        <v>-2.22875747254676E-2</v>
      </c>
      <c r="H272" s="2">
        <v>-3.9637732763690203E-2</v>
      </c>
    </row>
    <row r="273" spans="1:9" x14ac:dyDescent="0.3">
      <c r="A273">
        <v>11</v>
      </c>
      <c r="B273" t="str">
        <f>VLOOKUP(A273,xref!A$2:B$54,2,FALSE)</f>
        <v>District of Columbia</v>
      </c>
      <c r="C273">
        <v>75070</v>
      </c>
      <c r="D273" t="str">
        <f>VLOOKUP(C273,pollxref!A:F,2,FALSE)</f>
        <v>Acetaldehyde</v>
      </c>
      <c r="E273" s="4">
        <v>25.294273279199999</v>
      </c>
      <c r="F273" s="4">
        <v>25.2942662745</v>
      </c>
      <c r="G273" s="3">
        <v>-7.0047000022554997E-6</v>
      </c>
      <c r="H273" s="2">
        <v>-2.7692829617744299E-5</v>
      </c>
      <c r="I273" s="1"/>
    </row>
    <row r="274" spans="1:9" x14ac:dyDescent="0.3">
      <c r="A274">
        <v>11</v>
      </c>
      <c r="B274" t="str">
        <f>VLOOKUP(A274,xref!A$2:B$54,2,FALSE)</f>
        <v>District of Columbia</v>
      </c>
      <c r="C274">
        <v>83329</v>
      </c>
      <c r="D274" t="str">
        <f>VLOOKUP(C274,pollxref!A:F,2,FALSE)</f>
        <v>Acenaphthene</v>
      </c>
      <c r="E274" s="4">
        <v>0.110203519200701</v>
      </c>
      <c r="F274" s="4">
        <v>0.11020347850870101</v>
      </c>
      <c r="G274" s="3">
        <v>-4.0691999991793102E-8</v>
      </c>
      <c r="H274" s="2">
        <v>-3.6924410660321497E-5</v>
      </c>
      <c r="I274" s="1"/>
    </row>
    <row r="275" spans="1:9" x14ac:dyDescent="0.3">
      <c r="A275">
        <v>11</v>
      </c>
      <c r="B275" t="str">
        <f>VLOOKUP(A275,xref!A$2:B$54,2,FALSE)</f>
        <v>District of Columbia</v>
      </c>
      <c r="C275">
        <v>85018</v>
      </c>
      <c r="D275" t="str">
        <f>VLOOKUP(C275,pollxref!A:F,2,FALSE)</f>
        <v>Phenanthrene</v>
      </c>
      <c r="E275" s="4">
        <v>0.49923916053100997</v>
      </c>
      <c r="F275" s="4">
        <v>0.49923897671100997</v>
      </c>
      <c r="G275" s="3">
        <v>-1.8382000011030099E-7</v>
      </c>
      <c r="H275" s="2">
        <v>-3.6820028283595297E-5</v>
      </c>
      <c r="I275" s="1"/>
    </row>
    <row r="276" spans="1:9" x14ac:dyDescent="0.3">
      <c r="A276">
        <v>11</v>
      </c>
      <c r="B276" t="str">
        <f>VLOOKUP(A276,xref!A$2:B$54,2,FALSE)</f>
        <v>District of Columbia</v>
      </c>
      <c r="C276">
        <v>86737</v>
      </c>
      <c r="D276" t="str">
        <f>VLOOKUP(C276,pollxref!A:F,2,FALSE)</f>
        <v>Fluorene</v>
      </c>
      <c r="E276" s="4">
        <v>0.23250154304852</v>
      </c>
      <c r="F276" s="4">
        <v>0.23250140787852</v>
      </c>
      <c r="G276" s="3">
        <v>-1.35169999998518E-7</v>
      </c>
      <c r="H276" s="2">
        <v>-5.8137248564544201E-5</v>
      </c>
      <c r="I276" s="1"/>
    </row>
    <row r="277" spans="1:9" x14ac:dyDescent="0.3">
      <c r="A277">
        <v>11</v>
      </c>
      <c r="B277" t="str">
        <f>VLOOKUP(A277,xref!A$2:B$54,2,FALSE)</f>
        <v>District of Columbia</v>
      </c>
      <c r="C277">
        <v>91203</v>
      </c>
      <c r="D277" t="str">
        <f>VLOOKUP(C277,pollxref!A:F,2,FALSE)</f>
        <v>Naphthalene</v>
      </c>
      <c r="E277" s="4">
        <v>4.5460161356791904</v>
      </c>
      <c r="F277" s="4">
        <v>4.5460128415791896</v>
      </c>
      <c r="G277" s="3">
        <v>-3.2941000007724499E-6</v>
      </c>
      <c r="H277" s="2">
        <v>-7.2461247440783801E-5</v>
      </c>
      <c r="I277" s="1"/>
    </row>
    <row r="278" spans="1:9" x14ac:dyDescent="0.3">
      <c r="A278">
        <v>11</v>
      </c>
      <c r="B278" t="str">
        <f>VLOOKUP(A278,xref!A$2:B$54,2,FALSE)</f>
        <v>District of Columbia</v>
      </c>
      <c r="C278">
        <v>106990</v>
      </c>
      <c r="D278" t="str">
        <f>VLOOKUP(C278,pollxref!A:F,2,FALSE)</f>
        <v>1,3-Butadiene</v>
      </c>
      <c r="E278" s="4">
        <v>8.8316116777050198</v>
      </c>
      <c r="F278" s="4">
        <v>8.8316108682050203</v>
      </c>
      <c r="G278" s="3">
        <v>-8.0949999770041295E-7</v>
      </c>
      <c r="H278" s="2">
        <v>-9.1659373989909101E-6</v>
      </c>
      <c r="I278" s="1"/>
    </row>
    <row r="279" spans="1:9" x14ac:dyDescent="0.3">
      <c r="A279">
        <v>11</v>
      </c>
      <c r="B279" t="str">
        <f>VLOOKUP(A279,xref!A$2:B$54,2,FALSE)</f>
        <v>District of Columbia</v>
      </c>
      <c r="C279">
        <v>107028</v>
      </c>
      <c r="D279" t="str">
        <f>VLOOKUP(C279,pollxref!A:F,2,FALSE)</f>
        <v>Acrolein</v>
      </c>
      <c r="E279" s="4">
        <v>2.3586182056416001</v>
      </c>
      <c r="F279" s="4">
        <v>2.3586169550416001</v>
      </c>
      <c r="G279" s="3">
        <v>-1.25060000000232E-6</v>
      </c>
      <c r="H279" s="2">
        <v>-5.3022570461425197E-5</v>
      </c>
      <c r="I279" s="1"/>
    </row>
    <row r="280" spans="1:9" x14ac:dyDescent="0.3">
      <c r="A280">
        <v>11</v>
      </c>
      <c r="B280" t="str">
        <f>VLOOKUP(A280,xref!A$2:B$54,2,FALSE)</f>
        <v>District of Columbia</v>
      </c>
      <c r="C280">
        <v>108883</v>
      </c>
      <c r="D280" t="str">
        <f>VLOOKUP(C280,pollxref!A:F,2,FALSE)</f>
        <v>Toluene</v>
      </c>
      <c r="E280" s="4">
        <v>196.840413491329</v>
      </c>
      <c r="F280" s="4">
        <v>196.84038704672901</v>
      </c>
      <c r="G280" s="3">
        <v>-2.6444600052854999E-5</v>
      </c>
      <c r="H280" s="2">
        <v>-1.3434537950724099E-5</v>
      </c>
      <c r="I280" s="1"/>
    </row>
    <row r="281" spans="1:9" x14ac:dyDescent="0.3">
      <c r="A281">
        <v>11</v>
      </c>
      <c r="B281" t="str">
        <f>VLOOKUP(A281,xref!A$2:B$54,2,FALSE)</f>
        <v>District of Columbia</v>
      </c>
      <c r="C281">
        <v>120127</v>
      </c>
      <c r="D281" t="str">
        <f>VLOOKUP(C281,pollxref!A:F,2,FALSE)</f>
        <v>Anthracene</v>
      </c>
      <c r="E281" s="4">
        <v>0.109302835825958</v>
      </c>
      <c r="F281" s="4">
        <v>0.109302760702958</v>
      </c>
      <c r="G281" s="3">
        <v>-7.5122999987353696E-8</v>
      </c>
      <c r="H281" s="2">
        <v>-6.8729232338464398E-5</v>
      </c>
      <c r="I281" s="1"/>
    </row>
    <row r="282" spans="1:9" x14ac:dyDescent="0.3">
      <c r="A282">
        <v>11</v>
      </c>
      <c r="B282" t="str">
        <f>VLOOKUP(A282,xref!A$2:B$54,2,FALSE)</f>
        <v>District of Columbia</v>
      </c>
      <c r="C282">
        <v>129000</v>
      </c>
      <c r="D282" t="str">
        <f>VLOOKUP(C282,pollxref!A:F,2,FALSE)</f>
        <v>Pyrene</v>
      </c>
      <c r="E282" s="4">
        <v>0.27436581804780003</v>
      </c>
      <c r="F282" s="4">
        <v>0.27436567993779998</v>
      </c>
      <c r="G282" s="3">
        <v>-1.3810999993646399E-7</v>
      </c>
      <c r="H282" s="2">
        <v>-5.0337903212273503E-5</v>
      </c>
      <c r="I282" s="1"/>
    </row>
    <row r="283" spans="1:9" x14ac:dyDescent="0.3">
      <c r="A283">
        <v>11</v>
      </c>
      <c r="B283" t="str">
        <f>VLOOKUP(A283,xref!A$2:B$54,2,FALSE)</f>
        <v>District of Columbia</v>
      </c>
      <c r="C283">
        <v>191242</v>
      </c>
      <c r="D283" t="str">
        <f>VLOOKUP(C283,pollxref!A:F,2,FALSE)</f>
        <v>Benzo[g,h,i,]Perylene</v>
      </c>
      <c r="E283" s="4">
        <v>7.9759191197384893E-2</v>
      </c>
      <c r="F283" s="4">
        <v>7.9759561517384905E-2</v>
      </c>
      <c r="G283" s="3">
        <v>3.7031999998438002E-7</v>
      </c>
      <c r="H283" s="2">
        <v>4.64297586804669E-4</v>
      </c>
    </row>
    <row r="284" spans="1:9" x14ac:dyDescent="0.3">
      <c r="A284">
        <v>11</v>
      </c>
      <c r="B284" t="str">
        <f>VLOOKUP(A284,xref!A$2:B$54,2,FALSE)</f>
        <v>District of Columbia</v>
      </c>
      <c r="C284">
        <v>193395</v>
      </c>
      <c r="D284" t="str">
        <f>VLOOKUP(C284,pollxref!A:F,2,FALSE)</f>
        <v>Indeno[1,2,3-c,d]Pyrene</v>
      </c>
      <c r="E284" s="4">
        <v>3.0702315496360998E-2</v>
      </c>
      <c r="F284" s="4">
        <v>3.0702453198360999E-2</v>
      </c>
      <c r="G284" s="3">
        <v>1.37701999993605E-7</v>
      </c>
      <c r="H284" s="2">
        <v>4.4850688870657501E-4</v>
      </c>
    </row>
    <row r="285" spans="1:9" x14ac:dyDescent="0.3">
      <c r="A285">
        <v>11</v>
      </c>
      <c r="B285" t="str">
        <f>VLOOKUP(A285,xref!A$2:B$54,2,FALSE)</f>
        <v>District of Columbia</v>
      </c>
      <c r="C285">
        <v>205992</v>
      </c>
      <c r="D285" t="str">
        <f>VLOOKUP(C285,pollxref!A:F,2,FALSE)</f>
        <v>Benzo[b]Fluoranthene</v>
      </c>
      <c r="E285" s="4">
        <v>2.35253201663717E-2</v>
      </c>
      <c r="F285" s="4">
        <v>2.3525380805371698E-2</v>
      </c>
      <c r="G285" s="3">
        <v>6.0639000001860804E-8</v>
      </c>
      <c r="H285" s="2">
        <v>2.5776057274893601E-4</v>
      </c>
    </row>
    <row r="286" spans="1:9" x14ac:dyDescent="0.3">
      <c r="A286">
        <v>11</v>
      </c>
      <c r="B286" t="str">
        <f>VLOOKUP(A286,xref!A$2:B$54,2,FALSE)</f>
        <v>District of Columbia</v>
      </c>
      <c r="C286">
        <v>206440</v>
      </c>
      <c r="D286" t="str">
        <f>VLOOKUP(C286,pollxref!A:F,2,FALSE)</f>
        <v>Fluoranthene</v>
      </c>
      <c r="E286" s="4">
        <v>0.21790771455721</v>
      </c>
      <c r="F286" s="4">
        <v>0.21790760027721001</v>
      </c>
      <c r="G286" s="3">
        <v>-1.14280000018673E-7</v>
      </c>
      <c r="H286" s="2">
        <v>-5.2444219448995401E-5</v>
      </c>
      <c r="I286" s="1"/>
    </row>
    <row r="287" spans="1:9" x14ac:dyDescent="0.3">
      <c r="A287">
        <v>11</v>
      </c>
      <c r="B287" t="str">
        <f>VLOOKUP(A287,xref!A$2:B$54,2,FALSE)</f>
        <v>District of Columbia</v>
      </c>
      <c r="C287">
        <v>207089</v>
      </c>
      <c r="D287" t="str">
        <f>VLOOKUP(C287,pollxref!A:F,2,FALSE)</f>
        <v>Benzo[k]Fluoranthene</v>
      </c>
      <c r="E287" s="4">
        <v>1.9960423653216E-2</v>
      </c>
      <c r="F287" s="4">
        <v>1.9960489156216E-2</v>
      </c>
      <c r="G287" s="3">
        <v>6.5502999996303007E-8</v>
      </c>
      <c r="H287" s="2">
        <v>3.2816437734150601E-4</v>
      </c>
    </row>
    <row r="288" spans="1:9" x14ac:dyDescent="0.3">
      <c r="A288">
        <v>11</v>
      </c>
      <c r="B288" t="str">
        <f>VLOOKUP(A288,xref!A$2:B$54,2,FALSE)</f>
        <v>District of Columbia</v>
      </c>
      <c r="C288">
        <v>208968</v>
      </c>
      <c r="D288" t="str">
        <f>VLOOKUP(C288,pollxref!A:F,2,FALSE)</f>
        <v>Acenaphthylene</v>
      </c>
      <c r="E288" s="4">
        <v>0.33410305599231199</v>
      </c>
      <c r="F288" s="4">
        <v>0.33410295722231198</v>
      </c>
      <c r="G288" s="3">
        <v>-9.8769999901104897E-8</v>
      </c>
      <c r="H288" s="2">
        <v>-2.95627346501666E-5</v>
      </c>
      <c r="I288" s="1"/>
    </row>
    <row r="289" spans="1:9" x14ac:dyDescent="0.3">
      <c r="A289">
        <v>11</v>
      </c>
      <c r="B289" t="str">
        <f>VLOOKUP(A289,xref!A$2:B$54,2,FALSE)</f>
        <v>District of Columbia</v>
      </c>
      <c r="C289">
        <v>218019</v>
      </c>
      <c r="D289" t="str">
        <f>VLOOKUP(C289,pollxref!A:F,2,FALSE)</f>
        <v>Chrysene</v>
      </c>
      <c r="E289" s="4">
        <v>4.4260417215149998E-2</v>
      </c>
      <c r="F289" s="4">
        <v>4.426043307415E-2</v>
      </c>
      <c r="G289" s="3">
        <v>1.5859000002116299E-8</v>
      </c>
      <c r="H289" s="2">
        <v>3.5831112763862399E-5</v>
      </c>
      <c r="I289" s="1"/>
    </row>
    <row r="290" spans="1:9" x14ac:dyDescent="0.3">
      <c r="A290">
        <v>11</v>
      </c>
      <c r="B290" t="str">
        <f>VLOOKUP(A290,xref!A$2:B$54,2,FALSE)</f>
        <v>District of Columbia</v>
      </c>
      <c r="C290">
        <v>1330207</v>
      </c>
      <c r="D290" t="str">
        <f>VLOOKUP(C290,pollxref!A:F,2,FALSE)</f>
        <v>Xylenes (Mixed Isomers)</v>
      </c>
      <c r="E290" s="4">
        <v>124.045923082082</v>
      </c>
      <c r="F290" s="4">
        <v>124.04591026468201</v>
      </c>
      <c r="G290" s="3">
        <v>-1.2817400005360399E-5</v>
      </c>
      <c r="H290" s="2">
        <v>-1.0332786186676199E-5</v>
      </c>
      <c r="I290" s="1"/>
    </row>
    <row r="291" spans="1:9" x14ac:dyDescent="0.3">
      <c r="A291">
        <v>11</v>
      </c>
      <c r="B291" t="str">
        <f>VLOOKUP(A291,xref!A$2:B$54,2,FALSE)</f>
        <v>District of Columbia</v>
      </c>
      <c r="C291">
        <v>7439965</v>
      </c>
      <c r="D291" t="str">
        <f>VLOOKUP(C291,pollxref!A:F,2,FALSE)</f>
        <v>Manganese</v>
      </c>
      <c r="E291" s="4">
        <v>6.6474968343100101E-3</v>
      </c>
      <c r="F291" s="4">
        <v>4.5620552245929001E-2</v>
      </c>
      <c r="G291" s="3">
        <v>3.8973055411619002E-2</v>
      </c>
      <c r="H291" s="2">
        <v>586.28166937162996</v>
      </c>
    </row>
    <row r="292" spans="1:9" x14ac:dyDescent="0.3">
      <c r="A292">
        <v>11</v>
      </c>
      <c r="B292" t="str">
        <f>VLOOKUP(A292,xref!A$2:B$54,2,FALSE)</f>
        <v>District of Columbia</v>
      </c>
      <c r="C292">
        <v>7439976</v>
      </c>
      <c r="D292" t="str">
        <f>VLOOKUP(C292,pollxref!A:F,2,FALSE)</f>
        <v>Mercury</v>
      </c>
      <c r="E292" s="4">
        <v>5.1267462412050004E-4</v>
      </c>
      <c r="F292" s="4">
        <v>5.1267442330680103E-4</v>
      </c>
      <c r="G292" s="3">
        <v>-2.0081369976176301E-10</v>
      </c>
      <c r="H292" s="2">
        <v>-3.9169814598540203E-5</v>
      </c>
      <c r="I292" s="1"/>
    </row>
    <row r="293" spans="1:9" x14ac:dyDescent="0.3">
      <c r="A293">
        <v>11</v>
      </c>
      <c r="B293" t="str">
        <f>VLOOKUP(A293,xref!A$2:B$54,2,FALSE)</f>
        <v>District of Columbia</v>
      </c>
      <c r="C293">
        <v>7440020</v>
      </c>
      <c r="D293" t="str">
        <f>VLOOKUP(C293,pollxref!A:F,2,FALSE)</f>
        <v>Nickel</v>
      </c>
      <c r="E293" s="4">
        <v>8.0990477069610104E-3</v>
      </c>
      <c r="F293" s="4">
        <v>8.0990464799600096E-3</v>
      </c>
      <c r="G293" s="3">
        <v>-1.22700100080308E-9</v>
      </c>
      <c r="H293" s="2">
        <v>-1.5149941637564301E-5</v>
      </c>
      <c r="I293" s="1"/>
    </row>
    <row r="294" spans="1:9" x14ac:dyDescent="0.3">
      <c r="A294">
        <v>11</v>
      </c>
      <c r="B294" t="str">
        <f>VLOOKUP(A294,xref!A$2:B$54,2,FALSE)</f>
        <v>District of Columbia</v>
      </c>
      <c r="C294">
        <v>7440382</v>
      </c>
      <c r="D294" t="str">
        <f>VLOOKUP(C294,pollxref!A:F,2,FALSE)</f>
        <v>Arsenic</v>
      </c>
      <c r="E294" s="4">
        <v>1.0178942690489899E-2</v>
      </c>
      <c r="F294" s="4">
        <v>1.01789421769899E-2</v>
      </c>
      <c r="G294" s="3">
        <v>-5.1350000120076095E-10</v>
      </c>
      <c r="H294" s="2">
        <v>-5.0447282867651804E-6</v>
      </c>
      <c r="I294" s="1"/>
    </row>
    <row r="295" spans="1:9" x14ac:dyDescent="0.3">
      <c r="A295">
        <v>11</v>
      </c>
      <c r="B295" t="str">
        <f>VLOOKUP(A295,xref!A$2:B$54,2,FALSE)</f>
        <v>District of Columbia</v>
      </c>
      <c r="C295">
        <v>18540299</v>
      </c>
      <c r="D295" t="str">
        <f>VLOOKUP(C295,pollxref!A:F,2,FALSE)</f>
        <v>Chromium (VI)</v>
      </c>
      <c r="E295" s="4">
        <v>5.3687346752330099E-5</v>
      </c>
      <c r="F295" s="4">
        <v>5.3687343376330099E-5</v>
      </c>
      <c r="G295" s="3">
        <v>-3.3760000071642199E-12</v>
      </c>
      <c r="H295" s="2">
        <v>-6.2882601048219901E-6</v>
      </c>
      <c r="I295" s="1"/>
    </row>
    <row r="296" spans="1:9" x14ac:dyDescent="0.3">
      <c r="A296">
        <v>11</v>
      </c>
      <c r="B296" t="str">
        <f>VLOOKUP(A296,xref!A$2:B$54,2,FALSE)</f>
        <v>District of Columbia</v>
      </c>
      <c r="C296" t="s">
        <v>2</v>
      </c>
      <c r="D296" t="str">
        <f>VLOOKUP(C296,pollxref!A:F,2,FALSE)</f>
        <v>Methane</v>
      </c>
      <c r="E296" s="4">
        <v>90.543847210199999</v>
      </c>
      <c r="F296" s="4">
        <v>90.543842157499995</v>
      </c>
      <c r="G296" s="3">
        <v>-5.05269998996027E-6</v>
      </c>
      <c r="H296" s="2">
        <v>-5.5803902149533003E-6</v>
      </c>
      <c r="I296" s="1"/>
    </row>
    <row r="297" spans="1:9" x14ac:dyDescent="0.3">
      <c r="A297">
        <v>11</v>
      </c>
      <c r="B297" t="str">
        <f>VLOOKUP(A297,xref!A$2:B$54,2,FALSE)</f>
        <v>District of Columbia</v>
      </c>
      <c r="C297" t="s">
        <v>3</v>
      </c>
      <c r="D297" t="str">
        <f>VLOOKUP(C297,pollxref!A:F,2,FALSE)</f>
        <v>Carbon Monoxide</v>
      </c>
      <c r="E297" s="4">
        <v>25385.674597056401</v>
      </c>
      <c r="F297" s="4">
        <v>25395.847714026899</v>
      </c>
      <c r="G297" s="3">
        <v>10.173116970490801</v>
      </c>
      <c r="H297" s="2">
        <v>4.0074243178356998E-2</v>
      </c>
    </row>
    <row r="298" spans="1:9" x14ac:dyDescent="0.3">
      <c r="A298">
        <v>11</v>
      </c>
      <c r="B298" t="str">
        <f>VLOOKUP(A298,xref!A$2:B$54,2,FALSE)</f>
        <v>District of Columbia</v>
      </c>
      <c r="C298" t="s">
        <v>4</v>
      </c>
      <c r="D298" t="str">
        <f>VLOOKUP(C298,pollxref!A:F,2,FALSE)</f>
        <v>Carbon Dioxide</v>
      </c>
      <c r="E298" s="4">
        <v>2401562.2091034101</v>
      </c>
      <c r="F298" s="4">
        <v>2401558.79122436</v>
      </c>
      <c r="G298" s="3">
        <v>-3.41787904221564</v>
      </c>
      <c r="H298" s="2">
        <v>-1.42318988417612E-4</v>
      </c>
    </row>
    <row r="299" spans="1:9" x14ac:dyDescent="0.3">
      <c r="A299">
        <v>11</v>
      </c>
      <c r="B299" t="str">
        <f>VLOOKUP(A299,xref!A$2:B$54,2,FALSE)</f>
        <v>District of Columbia</v>
      </c>
      <c r="C299" t="s">
        <v>5</v>
      </c>
      <c r="D299" t="str">
        <f>VLOOKUP(C299,pollxref!A:F,2,FALSE)</f>
        <v>Nitrous Oxide</v>
      </c>
      <c r="E299" s="4">
        <v>69.165463193199997</v>
      </c>
      <c r="F299" s="4">
        <v>69.165462278600003</v>
      </c>
      <c r="G299" s="3">
        <v>-9.1459999396192796E-7</v>
      </c>
      <c r="H299" s="2">
        <v>-1.32233625242583E-6</v>
      </c>
      <c r="I299" s="1"/>
    </row>
    <row r="300" spans="1:9" x14ac:dyDescent="0.3">
      <c r="A300">
        <v>11</v>
      </c>
      <c r="B300" t="str">
        <f>VLOOKUP(A300,xref!A$2:B$54,2,FALSE)</f>
        <v>District of Columbia</v>
      </c>
      <c r="C300" t="s">
        <v>6</v>
      </c>
      <c r="D300" t="str">
        <f>VLOOKUP(C300,pollxref!A:F,2,FALSE)</f>
        <v>Ammonia</v>
      </c>
      <c r="E300" s="4">
        <v>154.70406074709999</v>
      </c>
      <c r="F300" s="4">
        <v>154.70245389639999</v>
      </c>
      <c r="G300" s="3">
        <v>-1.6068507000568299E-3</v>
      </c>
      <c r="H300" s="2">
        <v>-1.03866097133908E-3</v>
      </c>
    </row>
    <row r="301" spans="1:9" x14ac:dyDescent="0.3">
      <c r="A301">
        <v>11</v>
      </c>
      <c r="B301" t="str">
        <f>VLOOKUP(A301,xref!A$2:B$54,2,FALSE)</f>
        <v>District of Columbia</v>
      </c>
      <c r="C301" t="s">
        <v>7</v>
      </c>
      <c r="D301" t="str">
        <f>VLOOKUP(C301,pollxref!A:F,2,FALSE)</f>
        <v>Nitrogen Oxides</v>
      </c>
      <c r="E301" s="4">
        <v>4739.4711310700004</v>
      </c>
      <c r="F301" s="4">
        <v>4739.4899785710004</v>
      </c>
      <c r="G301" s="3">
        <v>1.8847501000891401E-2</v>
      </c>
      <c r="H301" s="2">
        <v>3.9767097382100401E-4</v>
      </c>
    </row>
    <row r="302" spans="1:9" x14ac:dyDescent="0.3">
      <c r="A302">
        <v>11</v>
      </c>
      <c r="B302" t="str">
        <f>VLOOKUP(A302,xref!A$2:B$54,2,FALSE)</f>
        <v>District of Columbia</v>
      </c>
      <c r="C302" t="s">
        <v>8</v>
      </c>
      <c r="D302" t="str">
        <f>VLOOKUP(C302,pollxref!A:F,2,FALSE)</f>
        <v>PM10 Primary (Filt + Cond)</v>
      </c>
      <c r="E302" s="4">
        <v>520.15591187710004</v>
      </c>
      <c r="F302" s="4">
        <v>520.15695411230001</v>
      </c>
      <c r="G302" s="3">
        <v>1.0422351999750301E-3</v>
      </c>
      <c r="H302" s="2">
        <v>2.0036976917438E-4</v>
      </c>
    </row>
    <row r="303" spans="1:9" x14ac:dyDescent="0.3">
      <c r="A303">
        <v>11</v>
      </c>
      <c r="B303" t="str">
        <f>VLOOKUP(A303,xref!A$2:B$54,2,FALSE)</f>
        <v>District of Columbia</v>
      </c>
      <c r="C303" t="s">
        <v>9</v>
      </c>
      <c r="D303" t="str">
        <f>VLOOKUP(C303,pollxref!A:F,2,FALSE)</f>
        <v>PM2.5 Primary (Filt + Cond)</v>
      </c>
      <c r="E303" s="4">
        <v>206.86157334079999</v>
      </c>
      <c r="F303" s="4">
        <v>206.861713872</v>
      </c>
      <c r="G303" s="3">
        <v>1.4053120000312401E-4</v>
      </c>
      <c r="H303" s="2">
        <v>6.7934898557308194E-5</v>
      </c>
      <c r="I303" s="1"/>
    </row>
    <row r="304" spans="1:9" x14ac:dyDescent="0.3">
      <c r="A304">
        <v>11</v>
      </c>
      <c r="B304" t="str">
        <f>VLOOKUP(A304,xref!A$2:B$54,2,FALSE)</f>
        <v>District of Columbia</v>
      </c>
      <c r="C304" t="s">
        <v>10</v>
      </c>
      <c r="D304" t="str">
        <f>VLOOKUP(C304,pollxref!A:F,2,FALSE)</f>
        <v>Sulfur Dioxide</v>
      </c>
      <c r="E304" s="4">
        <v>44.790849740153703</v>
      </c>
      <c r="F304" s="4">
        <v>44.790705833510003</v>
      </c>
      <c r="G304" s="3">
        <v>-1.43906643685909E-4</v>
      </c>
      <c r="H304" s="2">
        <v>-3.2128580842015302E-4</v>
      </c>
    </row>
    <row r="305" spans="1:9" x14ac:dyDescent="0.3">
      <c r="A305">
        <v>11</v>
      </c>
      <c r="B305" t="str">
        <f>VLOOKUP(A305,xref!A$2:B$54,2,FALSE)</f>
        <v>District of Columbia</v>
      </c>
      <c r="C305" t="s">
        <v>11</v>
      </c>
      <c r="D305" t="str">
        <f>VLOOKUP(C305,pollxref!A:F,2,FALSE)</f>
        <v>Volatile Organic Compounds</v>
      </c>
      <c r="E305" s="4">
        <v>2146.3275449192402</v>
      </c>
      <c r="F305" s="4">
        <v>2146.3270609854399</v>
      </c>
      <c r="G305" s="3">
        <v>-4.8393380029665401E-4</v>
      </c>
      <c r="H305" s="2">
        <v>-2.2547061907778901E-5</v>
      </c>
      <c r="I305" s="1"/>
    </row>
    <row r="306" spans="1:9" x14ac:dyDescent="0.3">
      <c r="A306">
        <v>12</v>
      </c>
      <c r="B306" t="str">
        <f>VLOOKUP(A306,xref!A$2:B$54,2,FALSE)</f>
        <v>Florida</v>
      </c>
      <c r="C306">
        <v>50000</v>
      </c>
      <c r="D306" t="str">
        <f>VLOOKUP(C306,pollxref!A:F,2,FALSE)</f>
        <v>Formaldehyde</v>
      </c>
      <c r="E306" s="4">
        <v>2360.9331912430598</v>
      </c>
      <c r="F306" s="4">
        <v>2360.9320527149998</v>
      </c>
      <c r="G306" s="3">
        <v>-1.13852805861824E-3</v>
      </c>
      <c r="H306" s="2">
        <v>-4.8223645753347099E-5</v>
      </c>
      <c r="I306" s="1"/>
    </row>
    <row r="307" spans="1:9" x14ac:dyDescent="0.3">
      <c r="A307">
        <v>12</v>
      </c>
      <c r="B307" t="str">
        <f>VLOOKUP(A307,xref!A$2:B$54,2,FALSE)</f>
        <v>Florida</v>
      </c>
      <c r="C307">
        <v>50328</v>
      </c>
      <c r="D307" t="str">
        <f>VLOOKUP(C307,pollxref!A:F,2,FALSE)</f>
        <v>Benzo[a]Pyrene</v>
      </c>
      <c r="E307" s="4">
        <v>1.5669453447384201</v>
      </c>
      <c r="F307" s="4">
        <v>1.56694613561873</v>
      </c>
      <c r="G307" s="3">
        <v>7.9088030857654701E-7</v>
      </c>
      <c r="H307" s="2">
        <v>5.04727437515422E-5</v>
      </c>
      <c r="I307" s="1"/>
    </row>
    <row r="308" spans="1:9" x14ac:dyDescent="0.3">
      <c r="A308">
        <v>12</v>
      </c>
      <c r="B308" t="str">
        <f>VLOOKUP(A308,xref!A$2:B$54,2,FALSE)</f>
        <v>Florida</v>
      </c>
      <c r="C308">
        <v>53703</v>
      </c>
      <c r="D308" t="str">
        <f>VLOOKUP(C308,pollxref!A:F,2,FALSE)</f>
        <v>Dibenzo[a,h]Anthracene</v>
      </c>
      <c r="E308" s="4">
        <v>4.6020209827912502E-2</v>
      </c>
      <c r="F308" s="4">
        <v>4.6020206580273497E-2</v>
      </c>
      <c r="G308" s="3">
        <v>-3.2476389563718101E-9</v>
      </c>
      <c r="H308" s="2">
        <v>-7.0569842434790997E-6</v>
      </c>
      <c r="I308" s="1"/>
    </row>
    <row r="309" spans="1:9" x14ac:dyDescent="0.3">
      <c r="A309">
        <v>12</v>
      </c>
      <c r="B309" t="str">
        <f>VLOOKUP(A309,xref!A$2:B$54,2,FALSE)</f>
        <v>Florida</v>
      </c>
      <c r="C309">
        <v>56553</v>
      </c>
      <c r="D309" t="str">
        <f>VLOOKUP(C309,pollxref!A:F,2,FALSE)</f>
        <v>Benz[a]Anthracene</v>
      </c>
      <c r="E309" s="4">
        <v>2.9920312917541301</v>
      </c>
      <c r="F309" s="4">
        <v>2.9920281647957698</v>
      </c>
      <c r="G309" s="3">
        <v>-3.1269583584680999E-6</v>
      </c>
      <c r="H309" s="2">
        <v>-1.04509547312751E-4</v>
      </c>
    </row>
    <row r="310" spans="1:9" x14ac:dyDescent="0.3">
      <c r="A310">
        <v>12</v>
      </c>
      <c r="B310" t="str">
        <f>VLOOKUP(A310,xref!A$2:B$54,2,FALSE)</f>
        <v>Florida</v>
      </c>
      <c r="C310">
        <v>71432</v>
      </c>
      <c r="D310" t="str">
        <f>VLOOKUP(C310,pollxref!A:F,2,FALSE)</f>
        <v>Benzene</v>
      </c>
      <c r="E310" s="4">
        <v>4009.0294992131999</v>
      </c>
      <c r="F310" s="4">
        <v>4001.0654273288301</v>
      </c>
      <c r="G310" s="3">
        <v>-7.96407188436614</v>
      </c>
      <c r="H310" s="2">
        <v>-0.19865336201514899</v>
      </c>
    </row>
    <row r="311" spans="1:9" x14ac:dyDescent="0.3">
      <c r="A311">
        <v>12</v>
      </c>
      <c r="B311" t="str">
        <f>VLOOKUP(A311,xref!A$2:B$54,2,FALSE)</f>
        <v>Florida</v>
      </c>
      <c r="C311">
        <v>75070</v>
      </c>
      <c r="D311" t="str">
        <f>VLOOKUP(C311,pollxref!A:F,2,FALSE)</f>
        <v>Acetaldehyde</v>
      </c>
      <c r="E311" s="4">
        <v>1765.5560381932701</v>
      </c>
      <c r="F311" s="4">
        <v>1765.5554969571799</v>
      </c>
      <c r="G311" s="3">
        <v>-5.4123608833833703E-4</v>
      </c>
      <c r="H311" s="2">
        <v>-3.0655276673755003E-5</v>
      </c>
      <c r="I311" s="1"/>
    </row>
    <row r="312" spans="1:9" x14ac:dyDescent="0.3">
      <c r="A312">
        <v>12</v>
      </c>
      <c r="B312" t="str">
        <f>VLOOKUP(A312,xref!A$2:B$54,2,FALSE)</f>
        <v>Florida</v>
      </c>
      <c r="C312">
        <v>83329</v>
      </c>
      <c r="D312" t="str">
        <f>VLOOKUP(C312,pollxref!A:F,2,FALSE)</f>
        <v>Acenaphthene</v>
      </c>
      <c r="E312" s="4">
        <v>7.5363583274346801</v>
      </c>
      <c r="F312" s="4">
        <v>7.5363542448205001</v>
      </c>
      <c r="G312" s="3">
        <v>-4.08261418360922E-6</v>
      </c>
      <c r="H312" s="2">
        <v>-5.4172240838751498E-5</v>
      </c>
      <c r="I312" s="1"/>
    </row>
    <row r="313" spans="1:9" x14ac:dyDescent="0.3">
      <c r="A313">
        <v>12</v>
      </c>
      <c r="B313" t="str">
        <f>VLOOKUP(A313,xref!A$2:B$54,2,FALSE)</f>
        <v>Florida</v>
      </c>
      <c r="C313">
        <v>85018</v>
      </c>
      <c r="D313" t="str">
        <f>VLOOKUP(C313,pollxref!A:F,2,FALSE)</f>
        <v>Phenanthrene</v>
      </c>
      <c r="E313" s="4">
        <v>33.9328579494167</v>
      </c>
      <c r="F313" s="4">
        <v>33.932841618976603</v>
      </c>
      <c r="G313" s="3">
        <v>-1.6330440104184099E-5</v>
      </c>
      <c r="H313" s="2">
        <v>-4.8125743279648602E-5</v>
      </c>
      <c r="I313" s="1"/>
    </row>
    <row r="314" spans="1:9" x14ac:dyDescent="0.3">
      <c r="A314">
        <v>12</v>
      </c>
      <c r="B314" t="str">
        <f>VLOOKUP(A314,xref!A$2:B$54,2,FALSE)</f>
        <v>Florida</v>
      </c>
      <c r="C314">
        <v>86737</v>
      </c>
      <c r="D314" t="str">
        <f>VLOOKUP(C314,pollxref!A:F,2,FALSE)</f>
        <v>Fluorene</v>
      </c>
      <c r="E314" s="4">
        <v>15.3208989576032</v>
      </c>
      <c r="F314" s="4">
        <v>15.320889522015801</v>
      </c>
      <c r="G314" s="3">
        <v>-9.4355874757923107E-6</v>
      </c>
      <c r="H314" s="2">
        <v>-6.1586382769724597E-5</v>
      </c>
      <c r="I314" s="1"/>
    </row>
    <row r="315" spans="1:9" x14ac:dyDescent="0.3">
      <c r="A315">
        <v>12</v>
      </c>
      <c r="B315" t="str">
        <f>VLOOKUP(A315,xref!A$2:B$54,2,FALSE)</f>
        <v>Florida</v>
      </c>
      <c r="C315">
        <v>91203</v>
      </c>
      <c r="D315" t="str">
        <f>VLOOKUP(C315,pollxref!A:F,2,FALSE)</f>
        <v>Naphthalene</v>
      </c>
      <c r="E315" s="4">
        <v>326.54411299344298</v>
      </c>
      <c r="F315" s="4">
        <v>326.54398568819897</v>
      </c>
      <c r="G315" s="3">
        <v>-1.27305243324826E-4</v>
      </c>
      <c r="H315" s="2">
        <v>-3.8985618867176703E-5</v>
      </c>
      <c r="I315" s="1"/>
    </row>
    <row r="316" spans="1:9" x14ac:dyDescent="0.3">
      <c r="A316">
        <v>12</v>
      </c>
      <c r="B316" t="str">
        <f>VLOOKUP(A316,xref!A$2:B$54,2,FALSE)</f>
        <v>Florida</v>
      </c>
      <c r="C316">
        <v>106990</v>
      </c>
      <c r="D316" t="str">
        <f>VLOOKUP(C316,pollxref!A:F,2,FALSE)</f>
        <v>1,3-Butadiene</v>
      </c>
      <c r="E316" s="4">
        <v>680.43216250310002</v>
      </c>
      <c r="F316" s="4">
        <v>680.43211381475203</v>
      </c>
      <c r="G316" s="3">
        <v>-4.8688347533243298E-5</v>
      </c>
      <c r="H316" s="2">
        <v>-7.1555035485292E-6</v>
      </c>
      <c r="I316" s="1"/>
    </row>
    <row r="317" spans="1:9" x14ac:dyDescent="0.3">
      <c r="A317">
        <v>12</v>
      </c>
      <c r="B317" t="str">
        <f>VLOOKUP(A317,xref!A$2:B$54,2,FALSE)</f>
        <v>Florida</v>
      </c>
      <c r="C317">
        <v>107028</v>
      </c>
      <c r="D317" t="str">
        <f>VLOOKUP(C317,pollxref!A:F,2,FALSE)</f>
        <v>Acrolein</v>
      </c>
      <c r="E317" s="4">
        <v>157.346991041904</v>
      </c>
      <c r="F317" s="4">
        <v>157.346897737023</v>
      </c>
      <c r="G317" s="3">
        <v>-9.3304881602307405E-5</v>
      </c>
      <c r="H317" s="2">
        <v>-5.9298802591946801E-5</v>
      </c>
      <c r="I317" s="1"/>
    </row>
    <row r="318" spans="1:9" x14ac:dyDescent="0.3">
      <c r="A318">
        <v>12</v>
      </c>
      <c r="B318" t="str">
        <f>VLOOKUP(A318,xref!A$2:B$54,2,FALSE)</f>
        <v>Florida</v>
      </c>
      <c r="C318">
        <v>108883</v>
      </c>
      <c r="D318" t="str">
        <f>VLOOKUP(C318,pollxref!A:F,2,FALSE)</f>
        <v>Toluene</v>
      </c>
      <c r="E318" s="4">
        <v>18004.6755289256</v>
      </c>
      <c r="F318" s="4">
        <v>18004.667703594299</v>
      </c>
      <c r="G318" s="3">
        <v>-7.8253312931337807E-3</v>
      </c>
      <c r="H318" s="2">
        <v>-4.3462773214445702E-5</v>
      </c>
      <c r="I318" s="1"/>
    </row>
    <row r="319" spans="1:9" x14ac:dyDescent="0.3">
      <c r="A319">
        <v>12</v>
      </c>
      <c r="B319" t="str">
        <f>VLOOKUP(A319,xref!A$2:B$54,2,FALSE)</f>
        <v>Florida</v>
      </c>
      <c r="C319">
        <v>120127</v>
      </c>
      <c r="D319" t="str">
        <f>VLOOKUP(C319,pollxref!A:F,2,FALSE)</f>
        <v>Anthracene</v>
      </c>
      <c r="E319" s="4">
        <v>6.9718827410475601</v>
      </c>
      <c r="F319" s="4">
        <v>6.97187786051225</v>
      </c>
      <c r="G319" s="3">
        <v>-4.88053531100263E-6</v>
      </c>
      <c r="H319" s="2">
        <v>-7.0003118128594594E-5</v>
      </c>
      <c r="I319" s="1"/>
    </row>
    <row r="320" spans="1:9" x14ac:dyDescent="0.3">
      <c r="A320">
        <v>12</v>
      </c>
      <c r="B320" t="str">
        <f>VLOOKUP(A320,xref!A$2:B$54,2,FALSE)</f>
        <v>Florida</v>
      </c>
      <c r="C320">
        <v>129000</v>
      </c>
      <c r="D320" t="str">
        <f>VLOOKUP(C320,pollxref!A:F,2,FALSE)</f>
        <v>Pyrene</v>
      </c>
      <c r="E320" s="4">
        <v>15.996779314344099</v>
      </c>
      <c r="F320" s="4">
        <v>15.9967644615085</v>
      </c>
      <c r="G320" s="3">
        <v>-1.4852835667156201E-5</v>
      </c>
      <c r="H320" s="2">
        <v>-9.2848912742315502E-5</v>
      </c>
      <c r="I320" s="1"/>
    </row>
    <row r="321" spans="1:9" x14ac:dyDescent="0.3">
      <c r="A321">
        <v>12</v>
      </c>
      <c r="B321" t="str">
        <f>VLOOKUP(A321,xref!A$2:B$54,2,FALSE)</f>
        <v>Florida</v>
      </c>
      <c r="C321">
        <v>191242</v>
      </c>
      <c r="D321" t="str">
        <f>VLOOKUP(C321,pollxref!A:F,2,FALSE)</f>
        <v>Benzo[g,h,i,]Perylene</v>
      </c>
      <c r="E321" s="4">
        <v>2.6091294519409902</v>
      </c>
      <c r="F321" s="4">
        <v>2.6091349327470201</v>
      </c>
      <c r="G321" s="3">
        <v>5.4808060219180201E-6</v>
      </c>
      <c r="H321" s="2">
        <v>2.1006263287705801E-4</v>
      </c>
    </row>
    <row r="322" spans="1:9" x14ac:dyDescent="0.3">
      <c r="A322">
        <v>12</v>
      </c>
      <c r="B322" t="str">
        <f>VLOOKUP(A322,xref!A$2:B$54,2,FALSE)</f>
        <v>Florida</v>
      </c>
      <c r="C322">
        <v>193395</v>
      </c>
      <c r="D322" t="str">
        <f>VLOOKUP(C322,pollxref!A:F,2,FALSE)</f>
        <v>Indeno[1,2,3-c,d]Pyrene</v>
      </c>
      <c r="E322" s="4">
        <v>1.01041289391652</v>
      </c>
      <c r="F322" s="4">
        <v>1.0104148847949299</v>
      </c>
      <c r="G322" s="3">
        <v>1.9908784125721698E-6</v>
      </c>
      <c r="H322" s="2">
        <v>1.97036124989973E-4</v>
      </c>
    </row>
    <row r="323" spans="1:9" x14ac:dyDescent="0.3">
      <c r="A323">
        <v>12</v>
      </c>
      <c r="B323" t="str">
        <f>VLOOKUP(A323,xref!A$2:B$54,2,FALSE)</f>
        <v>Florida</v>
      </c>
      <c r="C323">
        <v>205992</v>
      </c>
      <c r="D323" t="str">
        <f>VLOOKUP(C323,pollxref!A:F,2,FALSE)</f>
        <v>Benzo[b]Fluoranthene</v>
      </c>
      <c r="E323" s="4">
        <v>1.0485256818614299</v>
      </c>
      <c r="F323" s="4">
        <v>1.0485262920429601</v>
      </c>
      <c r="G323" s="3">
        <v>6.1018153174607903E-7</v>
      </c>
      <c r="H323" s="2">
        <v>5.8194238090842999E-5</v>
      </c>
      <c r="I323" s="1"/>
    </row>
    <row r="324" spans="1:9" x14ac:dyDescent="0.3">
      <c r="A324">
        <v>12</v>
      </c>
      <c r="B324" t="str">
        <f>VLOOKUP(A324,xref!A$2:B$54,2,FALSE)</f>
        <v>Florida</v>
      </c>
      <c r="C324">
        <v>206440</v>
      </c>
      <c r="D324" t="str">
        <f>VLOOKUP(C324,pollxref!A:F,2,FALSE)</f>
        <v>Fluoranthene</v>
      </c>
      <c r="E324" s="4">
        <v>13.0017426764033</v>
      </c>
      <c r="F324" s="4">
        <v>13.0017313382812</v>
      </c>
      <c r="G324" s="3">
        <v>-1.13381220678832E-5</v>
      </c>
      <c r="H324" s="2">
        <v>-8.7204633640847298E-5</v>
      </c>
      <c r="I324" s="1"/>
    </row>
    <row r="325" spans="1:9" x14ac:dyDescent="0.3">
      <c r="A325">
        <v>12</v>
      </c>
      <c r="B325" t="str">
        <f>VLOOKUP(A325,xref!A$2:B$54,2,FALSE)</f>
        <v>Florida</v>
      </c>
      <c r="C325">
        <v>207089</v>
      </c>
      <c r="D325" t="str">
        <f>VLOOKUP(C325,pollxref!A:F,2,FALSE)</f>
        <v>Benzo[k]Fluoranthene</v>
      </c>
      <c r="E325" s="4">
        <v>0.89758100220577497</v>
      </c>
      <c r="F325" s="4">
        <v>0.89758194358631704</v>
      </c>
      <c r="G325" s="3">
        <v>9.41380541963354E-7</v>
      </c>
      <c r="H325" s="2">
        <v>1.0487973114960499E-4</v>
      </c>
    </row>
    <row r="326" spans="1:9" x14ac:dyDescent="0.3">
      <c r="A326">
        <v>12</v>
      </c>
      <c r="B326" t="str">
        <f>VLOOKUP(A326,xref!A$2:B$54,2,FALSE)</f>
        <v>Florida</v>
      </c>
      <c r="C326">
        <v>208968</v>
      </c>
      <c r="D326" t="str">
        <f>VLOOKUP(C326,pollxref!A:F,2,FALSE)</f>
        <v>Acenaphthylene</v>
      </c>
      <c r="E326" s="4">
        <v>24.394675351018499</v>
      </c>
      <c r="F326" s="4">
        <v>24.394668207105699</v>
      </c>
      <c r="G326" s="3">
        <v>-7.1439127715677799E-6</v>
      </c>
      <c r="H326" s="2">
        <v>-2.9284721640165199E-5</v>
      </c>
      <c r="I326" s="1"/>
    </row>
    <row r="327" spans="1:9" x14ac:dyDescent="0.3">
      <c r="A327">
        <v>12</v>
      </c>
      <c r="B327" t="str">
        <f>VLOOKUP(A327,xref!A$2:B$54,2,FALSE)</f>
        <v>Florida</v>
      </c>
      <c r="C327">
        <v>218019</v>
      </c>
      <c r="D327" t="str">
        <f>VLOOKUP(C327,pollxref!A:F,2,FALSE)</f>
        <v>Chrysene</v>
      </c>
      <c r="E327" s="4">
        <v>2.1208508828750499</v>
      </c>
      <c r="F327" s="4">
        <v>2.1208492227952198</v>
      </c>
      <c r="G327" s="3">
        <v>-1.66007982382865E-6</v>
      </c>
      <c r="H327" s="2">
        <v>-7.8274235932053194E-5</v>
      </c>
      <c r="I327" s="1"/>
    </row>
    <row r="328" spans="1:9" x14ac:dyDescent="0.3">
      <c r="A328">
        <v>12</v>
      </c>
      <c r="B328" t="str">
        <f>VLOOKUP(A328,xref!A$2:B$54,2,FALSE)</f>
        <v>Florida</v>
      </c>
      <c r="C328">
        <v>1330207</v>
      </c>
      <c r="D328" t="str">
        <f>VLOOKUP(C328,pollxref!A:F,2,FALSE)</f>
        <v>Xylenes (Mixed Isomers)</v>
      </c>
      <c r="E328" s="4">
        <v>11105.876763501399</v>
      </c>
      <c r="F328" s="4">
        <v>11105.873024205101</v>
      </c>
      <c r="G328" s="3">
        <v>-3.7392962822195802E-3</v>
      </c>
      <c r="H328" s="2">
        <v>-3.3669527961164403E-5</v>
      </c>
      <c r="I328" s="1"/>
    </row>
    <row r="329" spans="1:9" x14ac:dyDescent="0.3">
      <c r="A329">
        <v>12</v>
      </c>
      <c r="B329" t="str">
        <f>VLOOKUP(A329,xref!A$2:B$54,2,FALSE)</f>
        <v>Florida</v>
      </c>
      <c r="C329">
        <v>7439965</v>
      </c>
      <c r="D329" t="str">
        <f>VLOOKUP(C329,pollxref!A:F,2,FALSE)</f>
        <v>Manganese</v>
      </c>
      <c r="E329" s="4">
        <v>0.32764968527816202</v>
      </c>
      <c r="F329" s="4">
        <v>2.0240401484020598</v>
      </c>
      <c r="G329" s="3">
        <v>1.6963904631239</v>
      </c>
      <c r="H329" s="2">
        <v>517.74518314697104</v>
      </c>
    </row>
    <row r="330" spans="1:9" x14ac:dyDescent="0.3">
      <c r="A330">
        <v>12</v>
      </c>
      <c r="B330" t="str">
        <f>VLOOKUP(A330,xref!A$2:B$54,2,FALSE)</f>
        <v>Florida</v>
      </c>
      <c r="C330">
        <v>7439976</v>
      </c>
      <c r="D330" t="str">
        <f>VLOOKUP(C330,pollxref!A:F,2,FALSE)</f>
        <v>Mercury</v>
      </c>
      <c r="E330" s="4">
        <v>2.39854558147393E-2</v>
      </c>
      <c r="F330" s="4">
        <v>2.3985454813349499E-2</v>
      </c>
      <c r="G330" s="3">
        <v>-1.0013897940030999E-9</v>
      </c>
      <c r="H330" s="2">
        <v>-4.1749875496955897E-6</v>
      </c>
      <c r="I330" s="1"/>
    </row>
    <row r="331" spans="1:9" x14ac:dyDescent="0.3">
      <c r="A331">
        <v>12</v>
      </c>
      <c r="B331" t="str">
        <f>VLOOKUP(A331,xref!A$2:B$54,2,FALSE)</f>
        <v>Florida</v>
      </c>
      <c r="C331">
        <v>7440020</v>
      </c>
      <c r="D331" t="str">
        <f>VLOOKUP(C331,pollxref!A:F,2,FALSE)</f>
        <v>Nickel</v>
      </c>
      <c r="E331" s="4">
        <v>0.40790010480015898</v>
      </c>
      <c r="F331" s="4">
        <v>0.40789995614371699</v>
      </c>
      <c r="G331" s="3">
        <v>-1.48656442156003E-7</v>
      </c>
      <c r="H331" s="2">
        <v>-3.6444325560748199E-5</v>
      </c>
      <c r="I331" s="1"/>
    </row>
    <row r="332" spans="1:9" x14ac:dyDescent="0.3">
      <c r="A332">
        <v>12</v>
      </c>
      <c r="B332" t="str">
        <f>VLOOKUP(A332,xref!A$2:B$54,2,FALSE)</f>
        <v>Florida</v>
      </c>
      <c r="C332">
        <v>7440382</v>
      </c>
      <c r="D332" t="str">
        <f>VLOOKUP(C332,pollxref!A:F,2,FALSE)</f>
        <v>Arsenic</v>
      </c>
      <c r="E332" s="4">
        <v>0.48399955179229698</v>
      </c>
      <c r="F332" s="4">
        <v>0.48399951704306399</v>
      </c>
      <c r="G332" s="3">
        <v>-3.4749232713515703E-8</v>
      </c>
      <c r="H332" s="2">
        <v>-7.1796001845117202E-6</v>
      </c>
      <c r="I332" s="1"/>
    </row>
    <row r="333" spans="1:9" x14ac:dyDescent="0.3">
      <c r="A333">
        <v>12</v>
      </c>
      <c r="B333" t="str">
        <f>VLOOKUP(A333,xref!A$2:B$54,2,FALSE)</f>
        <v>Florida</v>
      </c>
      <c r="C333">
        <v>18540299</v>
      </c>
      <c r="D333" t="str">
        <f>VLOOKUP(C333,pollxref!A:F,2,FALSE)</f>
        <v>Chromium (VI)</v>
      </c>
      <c r="E333" s="4">
        <v>2.5587737737051601E-3</v>
      </c>
      <c r="F333" s="4">
        <v>2.5587735459087898E-3</v>
      </c>
      <c r="G333" s="3">
        <v>-2.2779636510428201E-10</v>
      </c>
      <c r="H333" s="2">
        <v>-8.9025597903650603E-6</v>
      </c>
      <c r="I333" s="1"/>
    </row>
    <row r="334" spans="1:9" x14ac:dyDescent="0.3">
      <c r="A334">
        <v>12</v>
      </c>
      <c r="B334" t="str">
        <f>VLOOKUP(A334,xref!A$2:B$54,2,FALSE)</f>
        <v>Florida</v>
      </c>
      <c r="C334" t="s">
        <v>2</v>
      </c>
      <c r="D334" t="str">
        <f>VLOOKUP(C334,pollxref!A:F,2,FALSE)</f>
        <v>Methane</v>
      </c>
      <c r="E334" s="4">
        <v>5003.9923756730695</v>
      </c>
      <c r="F334" s="4">
        <v>5003.9919738595599</v>
      </c>
      <c r="G334" s="3">
        <v>-4.01813503231096E-4</v>
      </c>
      <c r="H334" s="2">
        <v>-8.02985842233722E-6</v>
      </c>
      <c r="I334" s="1"/>
    </row>
    <row r="335" spans="1:9" x14ac:dyDescent="0.3">
      <c r="A335">
        <v>12</v>
      </c>
      <c r="B335" t="str">
        <f>VLOOKUP(A335,xref!A$2:B$54,2,FALSE)</f>
        <v>Florida</v>
      </c>
      <c r="C335" t="s">
        <v>3</v>
      </c>
      <c r="D335" t="str">
        <f>VLOOKUP(C335,pollxref!A:F,2,FALSE)</f>
        <v>Carbon Monoxide</v>
      </c>
      <c r="E335" s="4">
        <v>1785396.1393083399</v>
      </c>
      <c r="F335" s="4">
        <v>1786110.7809842399</v>
      </c>
      <c r="G335" s="3">
        <v>714.64167589484703</v>
      </c>
      <c r="H335" s="2">
        <v>4.0027065151585599E-2</v>
      </c>
    </row>
    <row r="336" spans="1:9" x14ac:dyDescent="0.3">
      <c r="A336">
        <v>12</v>
      </c>
      <c r="B336" t="str">
        <f>VLOOKUP(A336,xref!A$2:B$54,2,FALSE)</f>
        <v>Florida</v>
      </c>
      <c r="C336" t="s">
        <v>4</v>
      </c>
      <c r="D336" t="str">
        <f>VLOOKUP(C336,pollxref!A:F,2,FALSE)</f>
        <v>Carbon Dioxide</v>
      </c>
      <c r="E336" s="4">
        <v>116537436.302653</v>
      </c>
      <c r="F336" s="4">
        <v>116537186.167817</v>
      </c>
      <c r="G336" s="3">
        <v>-250.13483570516101</v>
      </c>
      <c r="H336" s="2">
        <v>-2.1463904101644101E-4</v>
      </c>
    </row>
    <row r="337" spans="1:9" x14ac:dyDescent="0.3">
      <c r="A337">
        <v>12</v>
      </c>
      <c r="B337" t="str">
        <f>VLOOKUP(A337,xref!A$2:B$54,2,FALSE)</f>
        <v>Florida</v>
      </c>
      <c r="C337" t="s">
        <v>5</v>
      </c>
      <c r="D337" t="str">
        <f>VLOOKUP(C337,pollxref!A:F,2,FALSE)</f>
        <v>Nitrous Oxide</v>
      </c>
      <c r="E337" s="4">
        <v>4153.5764484238598</v>
      </c>
      <c r="F337" s="4">
        <v>4153.5763757008099</v>
      </c>
      <c r="G337" s="3">
        <v>-7.2723054472589798E-5</v>
      </c>
      <c r="H337" s="2">
        <v>-1.7508538816033E-6</v>
      </c>
      <c r="I337" s="1"/>
    </row>
    <row r="338" spans="1:9" x14ac:dyDescent="0.3">
      <c r="A338">
        <v>12</v>
      </c>
      <c r="B338" t="str">
        <f>VLOOKUP(A338,xref!A$2:B$54,2,FALSE)</f>
        <v>Florida</v>
      </c>
      <c r="C338" t="s">
        <v>6</v>
      </c>
      <c r="D338" t="str">
        <f>VLOOKUP(C338,pollxref!A:F,2,FALSE)</f>
        <v>Ammonia</v>
      </c>
      <c r="E338" s="4">
        <v>7465.7891756163399</v>
      </c>
      <c r="F338" s="4">
        <v>7465.7389002285699</v>
      </c>
      <c r="G338" s="3">
        <v>-5.0275387768124298E-2</v>
      </c>
      <c r="H338" s="2">
        <v>-6.7341022610612096E-4</v>
      </c>
    </row>
    <row r="339" spans="1:9" x14ac:dyDescent="0.3">
      <c r="A339">
        <v>12</v>
      </c>
      <c r="B339" t="str">
        <f>VLOOKUP(A339,xref!A$2:B$54,2,FALSE)</f>
        <v>Florida</v>
      </c>
      <c r="C339" t="s">
        <v>7</v>
      </c>
      <c r="D339" t="str">
        <f>VLOOKUP(C339,pollxref!A:F,2,FALSE)</f>
        <v>Nitrogen Oxides</v>
      </c>
      <c r="E339" s="4">
        <v>308700.29165357002</v>
      </c>
      <c r="F339" s="4">
        <v>308700.852201303</v>
      </c>
      <c r="G339" s="3">
        <v>0.56054773298092098</v>
      </c>
      <c r="H339" s="2">
        <v>1.81583156264063E-4</v>
      </c>
    </row>
    <row r="340" spans="1:9" x14ac:dyDescent="0.3">
      <c r="A340">
        <v>12</v>
      </c>
      <c r="B340" t="str">
        <f>VLOOKUP(A340,xref!A$2:B$54,2,FALSE)</f>
        <v>Florida</v>
      </c>
      <c r="C340" t="s">
        <v>8</v>
      </c>
      <c r="D340" t="str">
        <f>VLOOKUP(C340,pollxref!A:F,2,FALSE)</f>
        <v>PM10 Primary (Filt + Cond)</v>
      </c>
      <c r="E340" s="4">
        <v>23437.181439531199</v>
      </c>
      <c r="F340" s="4">
        <v>23437.166290594902</v>
      </c>
      <c r="G340" s="3">
        <v>-1.5148936246987399E-2</v>
      </c>
      <c r="H340" s="2">
        <v>-6.4636339852009106E-5</v>
      </c>
      <c r="I340" s="1"/>
    </row>
    <row r="341" spans="1:9" x14ac:dyDescent="0.3">
      <c r="A341">
        <v>12</v>
      </c>
      <c r="B341" t="str">
        <f>VLOOKUP(A341,xref!A$2:B$54,2,FALSE)</f>
        <v>Florida</v>
      </c>
      <c r="C341" t="s">
        <v>9</v>
      </c>
      <c r="D341" t="str">
        <f>VLOOKUP(C341,pollxref!A:F,2,FALSE)</f>
        <v>PM2.5 Primary (Filt + Cond)</v>
      </c>
      <c r="E341" s="4">
        <v>9666.6471864127507</v>
      </c>
      <c r="F341" s="4">
        <v>9666.6392850838693</v>
      </c>
      <c r="G341" s="3">
        <v>-7.9013288777787204E-3</v>
      </c>
      <c r="H341" s="2">
        <v>-8.1738049660948296E-5</v>
      </c>
      <c r="I341" s="1"/>
    </row>
    <row r="342" spans="1:9" x14ac:dyDescent="0.3">
      <c r="A342">
        <v>12</v>
      </c>
      <c r="B342" t="str">
        <f>VLOOKUP(A342,xref!A$2:B$54,2,FALSE)</f>
        <v>Florida</v>
      </c>
      <c r="C342" t="s">
        <v>10</v>
      </c>
      <c r="D342" t="str">
        <f>VLOOKUP(C342,pollxref!A:F,2,FALSE)</f>
        <v>Sulfur Dioxide</v>
      </c>
      <c r="E342" s="4">
        <v>2104.1285680169099</v>
      </c>
      <c r="F342" s="4">
        <v>2104.12458922313</v>
      </c>
      <c r="G342" s="3">
        <v>-3.9787937871551497E-3</v>
      </c>
      <c r="H342" s="2">
        <v>-1.8909461368632301E-4</v>
      </c>
    </row>
    <row r="343" spans="1:9" x14ac:dyDescent="0.3">
      <c r="A343">
        <v>12</v>
      </c>
      <c r="B343" t="str">
        <f>VLOOKUP(A343,xref!A$2:B$54,2,FALSE)</f>
        <v>Florida</v>
      </c>
      <c r="C343" t="s">
        <v>11</v>
      </c>
      <c r="D343" t="str">
        <f>VLOOKUP(C343,pollxref!A:F,2,FALSE)</f>
        <v>Volatile Organic Compounds</v>
      </c>
      <c r="E343" s="4">
        <v>185049.323087175</v>
      </c>
      <c r="F343" s="4">
        <v>185049.222295304</v>
      </c>
      <c r="G343" s="3">
        <v>-0.100791871198453</v>
      </c>
      <c r="H343" s="2">
        <v>-5.4467570870805298E-5</v>
      </c>
      <c r="I343" s="1"/>
    </row>
    <row r="344" spans="1:9" x14ac:dyDescent="0.3">
      <c r="A344">
        <v>13</v>
      </c>
      <c r="B344" t="str">
        <f>VLOOKUP(A344,xref!A$2:B$54,2,FALSE)</f>
        <v>Georgia</v>
      </c>
      <c r="C344">
        <v>50000</v>
      </c>
      <c r="D344" t="str">
        <f>VLOOKUP(C344,pollxref!A:F,2,FALSE)</f>
        <v>Formaldehyde</v>
      </c>
      <c r="E344" s="4">
        <v>1662.1720046558601</v>
      </c>
      <c r="F344" s="4">
        <v>1662.17178859606</v>
      </c>
      <c r="G344" s="3">
        <v>-2.1605980646199801E-4</v>
      </c>
      <c r="H344" s="2">
        <v>-1.2998643092098699E-5</v>
      </c>
      <c r="I344" s="1"/>
    </row>
    <row r="345" spans="1:9" x14ac:dyDescent="0.3">
      <c r="A345">
        <v>13</v>
      </c>
      <c r="B345" t="str">
        <f>VLOOKUP(A345,xref!A$2:B$54,2,FALSE)</f>
        <v>Georgia</v>
      </c>
      <c r="C345">
        <v>50328</v>
      </c>
      <c r="D345" t="str">
        <f>VLOOKUP(C345,pollxref!A:F,2,FALSE)</f>
        <v>Benzo[a]Pyrene</v>
      </c>
      <c r="E345" s="4">
        <v>1.2447264756632199</v>
      </c>
      <c r="F345" s="4">
        <v>1.2447302700618901</v>
      </c>
      <c r="G345" s="3">
        <v>3.7943986643806899E-6</v>
      </c>
      <c r="H345" s="2">
        <v>3.0483794942651302E-4</v>
      </c>
    </row>
    <row r="346" spans="1:9" x14ac:dyDescent="0.3">
      <c r="A346">
        <v>13</v>
      </c>
      <c r="B346" t="str">
        <f>VLOOKUP(A346,xref!A$2:B$54,2,FALSE)</f>
        <v>Georgia</v>
      </c>
      <c r="C346">
        <v>53703</v>
      </c>
      <c r="D346" t="str">
        <f>VLOOKUP(C346,pollxref!A:F,2,FALSE)</f>
        <v>Dibenzo[a,h]Anthracene</v>
      </c>
      <c r="E346" s="4">
        <v>3.6022899576857802E-2</v>
      </c>
      <c r="F346" s="4">
        <v>3.6022984779005902E-2</v>
      </c>
      <c r="G346" s="3">
        <v>8.5202148114582506E-8</v>
      </c>
      <c r="H346" s="2">
        <v>2.36522182043666E-4</v>
      </c>
    </row>
    <row r="347" spans="1:9" x14ac:dyDescent="0.3">
      <c r="A347">
        <v>13</v>
      </c>
      <c r="B347" t="str">
        <f>VLOOKUP(A347,xref!A$2:B$54,2,FALSE)</f>
        <v>Georgia</v>
      </c>
      <c r="C347">
        <v>56553</v>
      </c>
      <c r="D347" t="str">
        <f>VLOOKUP(C347,pollxref!A:F,2,FALSE)</f>
        <v>Benz[a]Anthracene</v>
      </c>
      <c r="E347" s="4">
        <v>2.1837757697136602</v>
      </c>
      <c r="F347" s="4">
        <v>2.1837767026591499</v>
      </c>
      <c r="G347" s="3">
        <v>9.3294549818878604E-7</v>
      </c>
      <c r="H347" s="2">
        <v>4.2721670930120902E-5</v>
      </c>
      <c r="I347" s="1"/>
    </row>
    <row r="348" spans="1:9" x14ac:dyDescent="0.3">
      <c r="A348">
        <v>13</v>
      </c>
      <c r="B348" t="str">
        <f>VLOOKUP(A348,xref!A$2:B$54,2,FALSE)</f>
        <v>Georgia</v>
      </c>
      <c r="C348">
        <v>71432</v>
      </c>
      <c r="D348" t="str">
        <f>VLOOKUP(C348,pollxref!A:F,2,FALSE)</f>
        <v>Benzene</v>
      </c>
      <c r="E348" s="4">
        <v>2532.4151343845401</v>
      </c>
      <c r="F348" s="4">
        <v>2526.2013848566198</v>
      </c>
      <c r="G348" s="3">
        <v>-6.2137495279275701</v>
      </c>
      <c r="H348" s="2">
        <v>-0.245368519701162</v>
      </c>
    </row>
    <row r="349" spans="1:9" x14ac:dyDescent="0.3">
      <c r="A349">
        <v>13</v>
      </c>
      <c r="B349" t="str">
        <f>VLOOKUP(A349,xref!A$2:B$54,2,FALSE)</f>
        <v>Georgia</v>
      </c>
      <c r="C349">
        <v>75070</v>
      </c>
      <c r="D349" t="str">
        <f>VLOOKUP(C349,pollxref!A:F,2,FALSE)</f>
        <v>Acetaldehyde</v>
      </c>
      <c r="E349" s="4">
        <v>1201.85480323359</v>
      </c>
      <c r="F349" s="4">
        <v>1201.8547028686701</v>
      </c>
      <c r="G349" s="3">
        <v>-1.00364913805606E-4</v>
      </c>
      <c r="H349" s="2">
        <v>-8.3508351870437505E-6</v>
      </c>
      <c r="I349" s="1"/>
    </row>
    <row r="350" spans="1:9" x14ac:dyDescent="0.3">
      <c r="A350">
        <v>13</v>
      </c>
      <c r="B350" t="str">
        <f>VLOOKUP(A350,xref!A$2:B$54,2,FALSE)</f>
        <v>Georgia</v>
      </c>
      <c r="C350">
        <v>83329</v>
      </c>
      <c r="D350" t="str">
        <f>VLOOKUP(C350,pollxref!A:F,2,FALSE)</f>
        <v>Acenaphthene</v>
      </c>
      <c r="E350" s="4">
        <v>5.2074403544152403</v>
      </c>
      <c r="F350" s="4">
        <v>5.2074398551022698</v>
      </c>
      <c r="G350" s="3">
        <v>-4.9931297141370102E-7</v>
      </c>
      <c r="H350" s="2">
        <v>-9.5884530101309201E-6</v>
      </c>
      <c r="I350" s="1"/>
    </row>
    <row r="351" spans="1:9" x14ac:dyDescent="0.3">
      <c r="A351">
        <v>13</v>
      </c>
      <c r="B351" t="str">
        <f>VLOOKUP(A351,xref!A$2:B$54,2,FALSE)</f>
        <v>Georgia</v>
      </c>
      <c r="C351">
        <v>85018</v>
      </c>
      <c r="D351" t="str">
        <f>VLOOKUP(C351,pollxref!A:F,2,FALSE)</f>
        <v>Phenanthrene</v>
      </c>
      <c r="E351" s="4">
        <v>23.127589427649902</v>
      </c>
      <c r="F351" s="4">
        <v>23.127586564182199</v>
      </c>
      <c r="G351" s="3">
        <v>-2.8634676922933901E-6</v>
      </c>
      <c r="H351" s="2">
        <v>-1.2381176608358501E-5</v>
      </c>
      <c r="I351" s="1"/>
    </row>
    <row r="352" spans="1:9" x14ac:dyDescent="0.3">
      <c r="A352">
        <v>13</v>
      </c>
      <c r="B352" t="str">
        <f>VLOOKUP(A352,xref!A$2:B$54,2,FALSE)</f>
        <v>Georgia</v>
      </c>
      <c r="C352">
        <v>86737</v>
      </c>
      <c r="D352" t="str">
        <f>VLOOKUP(C352,pollxref!A:F,2,FALSE)</f>
        <v>Fluorene</v>
      </c>
      <c r="E352" s="4">
        <v>10.5797111976353</v>
      </c>
      <c r="F352" s="4">
        <v>10.579709192596599</v>
      </c>
      <c r="G352" s="3">
        <v>-2.0050387696812701E-6</v>
      </c>
      <c r="H352" s="2">
        <v>-1.89517344304201E-5</v>
      </c>
      <c r="I352" s="1"/>
    </row>
    <row r="353" spans="1:9" x14ac:dyDescent="0.3">
      <c r="A353">
        <v>13</v>
      </c>
      <c r="B353" t="str">
        <f>VLOOKUP(A353,xref!A$2:B$54,2,FALSE)</f>
        <v>Georgia</v>
      </c>
      <c r="C353">
        <v>91203</v>
      </c>
      <c r="D353" t="str">
        <f>VLOOKUP(C353,pollxref!A:F,2,FALSE)</f>
        <v>Naphthalene</v>
      </c>
      <c r="E353" s="4">
        <v>224.23623868156201</v>
      </c>
      <c r="F353" s="4">
        <v>224.23622178442301</v>
      </c>
      <c r="G353" s="3">
        <v>-1.6897138920057801E-5</v>
      </c>
      <c r="H353" s="2">
        <v>-7.5354184584113799E-6</v>
      </c>
      <c r="I353" s="1"/>
    </row>
    <row r="354" spans="1:9" x14ac:dyDescent="0.3">
      <c r="A354">
        <v>13</v>
      </c>
      <c r="B354" t="str">
        <f>VLOOKUP(A354,xref!A$2:B$54,2,FALSE)</f>
        <v>Georgia</v>
      </c>
      <c r="C354">
        <v>106990</v>
      </c>
      <c r="D354" t="str">
        <f>VLOOKUP(C354,pollxref!A:F,2,FALSE)</f>
        <v>1,3-Butadiene</v>
      </c>
      <c r="E354" s="4">
        <v>451.81508364566503</v>
      </c>
      <c r="F354" s="4">
        <v>451.81507731552</v>
      </c>
      <c r="G354" s="3">
        <v>-6.3301447426056197E-6</v>
      </c>
      <c r="H354" s="2">
        <v>-1.4010476789592999E-6</v>
      </c>
      <c r="I354" s="1"/>
    </row>
    <row r="355" spans="1:9" x14ac:dyDescent="0.3">
      <c r="A355">
        <v>13</v>
      </c>
      <c r="B355" t="str">
        <f>VLOOKUP(A355,xref!A$2:B$54,2,FALSE)</f>
        <v>Georgia</v>
      </c>
      <c r="C355">
        <v>107028</v>
      </c>
      <c r="D355" t="str">
        <f>VLOOKUP(C355,pollxref!A:F,2,FALSE)</f>
        <v>Acrolein</v>
      </c>
      <c r="E355" s="4">
        <v>111.012417035082</v>
      </c>
      <c r="F355" s="4">
        <v>111.012399898547</v>
      </c>
      <c r="G355" s="3">
        <v>-1.71365356322894E-5</v>
      </c>
      <c r="H355" s="2">
        <v>-1.5436593572117099E-5</v>
      </c>
      <c r="I355" s="1"/>
    </row>
    <row r="356" spans="1:9" x14ac:dyDescent="0.3">
      <c r="A356">
        <v>13</v>
      </c>
      <c r="B356" t="str">
        <f>VLOOKUP(A356,xref!A$2:B$54,2,FALSE)</f>
        <v>Georgia</v>
      </c>
      <c r="C356">
        <v>108883</v>
      </c>
      <c r="D356" t="str">
        <f>VLOOKUP(C356,pollxref!A:F,2,FALSE)</f>
        <v>Toluene</v>
      </c>
      <c r="E356" s="4">
        <v>10206.955882463901</v>
      </c>
      <c r="F356" s="4">
        <v>10206.9511424955</v>
      </c>
      <c r="G356" s="3">
        <v>-4.7399683389812699E-3</v>
      </c>
      <c r="H356" s="2">
        <v>-4.6438609058012803E-5</v>
      </c>
      <c r="I356" s="1"/>
    </row>
    <row r="357" spans="1:9" x14ac:dyDescent="0.3">
      <c r="A357">
        <v>13</v>
      </c>
      <c r="B357" t="str">
        <f>VLOOKUP(A357,xref!A$2:B$54,2,FALSE)</f>
        <v>Georgia</v>
      </c>
      <c r="C357">
        <v>120127</v>
      </c>
      <c r="D357" t="str">
        <f>VLOOKUP(C357,pollxref!A:F,2,FALSE)</f>
        <v>Anthracene</v>
      </c>
      <c r="E357" s="4">
        <v>4.8414595540922702</v>
      </c>
      <c r="F357" s="4">
        <v>4.8414587502234196</v>
      </c>
      <c r="G357" s="3">
        <v>-8.0386884704353105E-7</v>
      </c>
      <c r="H357" s="2">
        <v>-1.6603853405406499E-5</v>
      </c>
      <c r="I357" s="1"/>
    </row>
    <row r="358" spans="1:9" x14ac:dyDescent="0.3">
      <c r="A358">
        <v>13</v>
      </c>
      <c r="B358" t="str">
        <f>VLOOKUP(A358,xref!A$2:B$54,2,FALSE)</f>
        <v>Georgia</v>
      </c>
      <c r="C358">
        <v>129000</v>
      </c>
      <c r="D358" t="str">
        <f>VLOOKUP(C358,pollxref!A:F,2,FALSE)</f>
        <v>Pyrene</v>
      </c>
      <c r="E358" s="4">
        <v>11.201075765470501</v>
      </c>
      <c r="F358" s="4">
        <v>11.201073623330601</v>
      </c>
      <c r="G358" s="3">
        <v>-2.1421399498677799E-6</v>
      </c>
      <c r="H358" s="2">
        <v>-1.9124412643215301E-5</v>
      </c>
      <c r="I358" s="1"/>
    </row>
    <row r="359" spans="1:9" x14ac:dyDescent="0.3">
      <c r="A359">
        <v>13</v>
      </c>
      <c r="B359" t="str">
        <f>VLOOKUP(A359,xref!A$2:B$54,2,FALSE)</f>
        <v>Georgia</v>
      </c>
      <c r="C359">
        <v>191242</v>
      </c>
      <c r="D359" t="str">
        <f>VLOOKUP(C359,pollxref!A:F,2,FALSE)</f>
        <v>Benzo[g,h,i,]Perylene</v>
      </c>
      <c r="E359" s="4">
        <v>2.1864342686658298</v>
      </c>
      <c r="F359" s="4">
        <v>2.18644518893624</v>
      </c>
      <c r="G359" s="3">
        <v>1.0920270409275901E-5</v>
      </c>
      <c r="H359" s="2">
        <v>4.9945569211826504E-4</v>
      </c>
    </row>
    <row r="360" spans="1:9" x14ac:dyDescent="0.3">
      <c r="A360">
        <v>13</v>
      </c>
      <c r="B360" t="str">
        <f>VLOOKUP(A360,xref!A$2:B$54,2,FALSE)</f>
        <v>Georgia</v>
      </c>
      <c r="C360">
        <v>193395</v>
      </c>
      <c r="D360" t="str">
        <f>VLOOKUP(C360,pollxref!A:F,2,FALSE)</f>
        <v>Indeno[1,2,3-c,d]Pyrene</v>
      </c>
      <c r="E360" s="4">
        <v>0.84336554833549104</v>
      </c>
      <c r="F360" s="4">
        <v>0.84336963818586597</v>
      </c>
      <c r="G360" s="3">
        <v>4.0898503752551099E-6</v>
      </c>
      <c r="H360" s="2">
        <v>4.8494397042030498E-4</v>
      </c>
    </row>
    <row r="361" spans="1:9" x14ac:dyDescent="0.3">
      <c r="A361">
        <v>13</v>
      </c>
      <c r="B361" t="str">
        <f>VLOOKUP(A361,xref!A$2:B$54,2,FALSE)</f>
        <v>Georgia</v>
      </c>
      <c r="C361">
        <v>205992</v>
      </c>
      <c r="D361" t="str">
        <f>VLOOKUP(C361,pollxref!A:F,2,FALSE)</f>
        <v>Benzo[b]Fluoranthene</v>
      </c>
      <c r="E361" s="4">
        <v>0.77930556962660602</v>
      </c>
      <c r="F361" s="4">
        <v>0.77930746479684498</v>
      </c>
      <c r="G361" s="3">
        <v>1.89517023940766E-6</v>
      </c>
      <c r="H361" s="2">
        <v>2.43187051815337E-4</v>
      </c>
    </row>
    <row r="362" spans="1:9" x14ac:dyDescent="0.3">
      <c r="A362">
        <v>13</v>
      </c>
      <c r="B362" t="str">
        <f>VLOOKUP(A362,xref!A$2:B$54,2,FALSE)</f>
        <v>Georgia</v>
      </c>
      <c r="C362">
        <v>206440</v>
      </c>
      <c r="D362" t="str">
        <f>VLOOKUP(C362,pollxref!A:F,2,FALSE)</f>
        <v>Fluoranthene</v>
      </c>
      <c r="E362" s="4">
        <v>9.0747298075686604</v>
      </c>
      <c r="F362" s="4">
        <v>9.0747274971023995</v>
      </c>
      <c r="G362" s="3">
        <v>-2.3104662574269199E-6</v>
      </c>
      <c r="H362" s="2">
        <v>-2.5460441318042399E-5</v>
      </c>
      <c r="I362" s="1"/>
    </row>
    <row r="363" spans="1:9" x14ac:dyDescent="0.3">
      <c r="A363">
        <v>13</v>
      </c>
      <c r="B363" t="str">
        <f>VLOOKUP(A363,xref!A$2:B$54,2,FALSE)</f>
        <v>Georgia</v>
      </c>
      <c r="C363">
        <v>207089</v>
      </c>
      <c r="D363" t="str">
        <f>VLOOKUP(C363,pollxref!A:F,2,FALSE)</f>
        <v>Benzo[k]Fluoranthene</v>
      </c>
      <c r="E363" s="4">
        <v>0.669266184046861</v>
      </c>
      <c r="F363" s="4">
        <v>0.66926814301891002</v>
      </c>
      <c r="G363" s="3">
        <v>1.95897204902095E-6</v>
      </c>
      <c r="H363" s="2">
        <v>2.9270447181054497E-4</v>
      </c>
    </row>
    <row r="364" spans="1:9" x14ac:dyDescent="0.3">
      <c r="A364">
        <v>13</v>
      </c>
      <c r="B364" t="str">
        <f>VLOOKUP(A364,xref!A$2:B$54,2,FALSE)</f>
        <v>Georgia</v>
      </c>
      <c r="C364">
        <v>208968</v>
      </c>
      <c r="D364" t="str">
        <f>VLOOKUP(C364,pollxref!A:F,2,FALSE)</f>
        <v>Acenaphthylene</v>
      </c>
      <c r="E364" s="4">
        <v>16.274221261365401</v>
      </c>
      <c r="F364" s="4">
        <v>16.2742201509515</v>
      </c>
      <c r="G364" s="3">
        <v>-1.1104138337714099E-6</v>
      </c>
      <c r="H364" s="2">
        <v>-6.8231457342140902E-6</v>
      </c>
      <c r="I364" s="1"/>
    </row>
    <row r="365" spans="1:9" x14ac:dyDescent="0.3">
      <c r="A365">
        <v>13</v>
      </c>
      <c r="B365" t="str">
        <f>VLOOKUP(A365,xref!A$2:B$54,2,FALSE)</f>
        <v>Georgia</v>
      </c>
      <c r="C365">
        <v>218019</v>
      </c>
      <c r="D365" t="str">
        <f>VLOOKUP(C365,pollxref!A:F,2,FALSE)</f>
        <v>Chrysene</v>
      </c>
      <c r="E365" s="4">
        <v>1.5306565207573</v>
      </c>
      <c r="F365" s="4">
        <v>1.5306574629936101</v>
      </c>
      <c r="G365" s="3">
        <v>9.4223630697776099E-7</v>
      </c>
      <c r="H365" s="2">
        <v>6.1557658050650002E-5</v>
      </c>
      <c r="I365" s="1"/>
    </row>
    <row r="366" spans="1:9" x14ac:dyDescent="0.3">
      <c r="A366">
        <v>13</v>
      </c>
      <c r="B366" t="str">
        <f>VLOOKUP(A366,xref!A$2:B$54,2,FALSE)</f>
        <v>Georgia</v>
      </c>
      <c r="C366">
        <v>1330207</v>
      </c>
      <c r="D366" t="str">
        <f>VLOOKUP(C366,pollxref!A:F,2,FALSE)</f>
        <v>Xylenes (Mixed Isomers)</v>
      </c>
      <c r="E366" s="4">
        <v>6550.6161703055704</v>
      </c>
      <c r="F366" s="4">
        <v>6550.6139448014901</v>
      </c>
      <c r="G366" s="3">
        <v>-2.2255040830714201E-3</v>
      </c>
      <c r="H366" s="2">
        <v>-3.3973965581433401E-5</v>
      </c>
      <c r="I366" s="1"/>
    </row>
    <row r="367" spans="1:9" x14ac:dyDescent="0.3">
      <c r="A367">
        <v>13</v>
      </c>
      <c r="B367" t="str">
        <f>VLOOKUP(A367,xref!A$2:B$54,2,FALSE)</f>
        <v>Georgia</v>
      </c>
      <c r="C367">
        <v>7439965</v>
      </c>
      <c r="D367" t="str">
        <f>VLOOKUP(C367,pollxref!A:F,2,FALSE)</f>
        <v>Manganese</v>
      </c>
      <c r="E367" s="4">
        <v>0.19603537645140101</v>
      </c>
      <c r="F367" s="4">
        <v>0.92165505183744001</v>
      </c>
      <c r="G367" s="3">
        <v>0.725619675386038</v>
      </c>
      <c r="H367" s="2">
        <v>370.14731142974199</v>
      </c>
    </row>
    <row r="368" spans="1:9" x14ac:dyDescent="0.3">
      <c r="A368">
        <v>13</v>
      </c>
      <c r="B368" t="str">
        <f>VLOOKUP(A368,xref!A$2:B$54,2,FALSE)</f>
        <v>Georgia</v>
      </c>
      <c r="C368">
        <v>7439976</v>
      </c>
      <c r="D368" t="str">
        <f>VLOOKUP(C368,pollxref!A:F,2,FALSE)</f>
        <v>Mercury</v>
      </c>
      <c r="E368" s="4">
        <v>1.31358161413222E-2</v>
      </c>
      <c r="F368" s="4">
        <v>1.31358158766848E-2</v>
      </c>
      <c r="G368" s="3">
        <v>-2.6463741961690801E-10</v>
      </c>
      <c r="H368" s="2">
        <v>-2.0146248757579698E-6</v>
      </c>
      <c r="I368" s="1"/>
    </row>
    <row r="369" spans="1:9" x14ac:dyDescent="0.3">
      <c r="A369">
        <v>13</v>
      </c>
      <c r="B369" t="str">
        <f>VLOOKUP(A369,xref!A$2:B$54,2,FALSE)</f>
        <v>Georgia</v>
      </c>
      <c r="C369">
        <v>7440020</v>
      </c>
      <c r="D369" t="str">
        <f>VLOOKUP(C369,pollxref!A:F,2,FALSE)</f>
        <v>Nickel</v>
      </c>
      <c r="E369" s="4">
        <v>0.25213924294185702</v>
      </c>
      <c r="F369" s="4">
        <v>0.252139216399557</v>
      </c>
      <c r="G369" s="3">
        <v>-2.6542299358389599E-8</v>
      </c>
      <c r="H369" s="2">
        <v>-1.05268418548041E-5</v>
      </c>
      <c r="I369" s="1"/>
    </row>
    <row r="370" spans="1:9" x14ac:dyDescent="0.3">
      <c r="A370">
        <v>13</v>
      </c>
      <c r="B370" t="str">
        <f>VLOOKUP(A370,xref!A$2:B$54,2,FALSE)</f>
        <v>Georgia</v>
      </c>
      <c r="C370">
        <v>7440382</v>
      </c>
      <c r="D370" t="str">
        <f>VLOOKUP(C370,pollxref!A:F,2,FALSE)</f>
        <v>Arsenic</v>
      </c>
      <c r="E370" s="4">
        <v>0.27319423017778599</v>
      </c>
      <c r="F370" s="4">
        <v>0.27319422352766998</v>
      </c>
      <c r="G370" s="3">
        <v>-6.6501162909737802E-9</v>
      </c>
      <c r="H370" s="2">
        <v>-2.4342081773272002E-6</v>
      </c>
      <c r="I370" s="1"/>
    </row>
    <row r="371" spans="1:9" x14ac:dyDescent="0.3">
      <c r="A371">
        <v>13</v>
      </c>
      <c r="B371" t="str">
        <f>VLOOKUP(A371,xref!A$2:B$54,2,FALSE)</f>
        <v>Georgia</v>
      </c>
      <c r="C371">
        <v>18540299</v>
      </c>
      <c r="D371" t="str">
        <f>VLOOKUP(C371,pollxref!A:F,2,FALSE)</f>
        <v>Chromium (VI)</v>
      </c>
      <c r="E371" s="4">
        <v>1.4481002420959901E-3</v>
      </c>
      <c r="F371" s="4">
        <v>1.44810019527228E-3</v>
      </c>
      <c r="G371" s="3">
        <v>-4.6823707888429803E-11</v>
      </c>
      <c r="H371" s="2">
        <v>-3.2334576383093999E-6</v>
      </c>
      <c r="I371" s="1"/>
    </row>
    <row r="372" spans="1:9" x14ac:dyDescent="0.3">
      <c r="A372">
        <v>13</v>
      </c>
      <c r="B372" t="str">
        <f>VLOOKUP(A372,xref!A$2:B$54,2,FALSE)</f>
        <v>Georgia</v>
      </c>
      <c r="C372" t="s">
        <v>2</v>
      </c>
      <c r="D372" t="str">
        <f>VLOOKUP(C372,pollxref!A:F,2,FALSE)</f>
        <v>Methane</v>
      </c>
      <c r="E372" s="4">
        <v>3322.95814121495</v>
      </c>
      <c r="F372" s="4">
        <v>3322.9580108184</v>
      </c>
      <c r="G372" s="3">
        <v>-1.30396549138822E-4</v>
      </c>
      <c r="H372" s="2">
        <v>-3.9241104942461304E-6</v>
      </c>
      <c r="I372" s="1"/>
    </row>
    <row r="373" spans="1:9" x14ac:dyDescent="0.3">
      <c r="A373">
        <v>13</v>
      </c>
      <c r="B373" t="str">
        <f>VLOOKUP(A373,xref!A$2:B$54,2,FALSE)</f>
        <v>Georgia</v>
      </c>
      <c r="C373" t="s">
        <v>3</v>
      </c>
      <c r="D373" t="str">
        <f>VLOOKUP(C373,pollxref!A:F,2,FALSE)</f>
        <v>Carbon Monoxide</v>
      </c>
      <c r="E373" s="4">
        <v>1020462.69319721</v>
      </c>
      <c r="F373" s="4">
        <v>1020870.74151915</v>
      </c>
      <c r="G373" s="3">
        <v>408.04832193488198</v>
      </c>
      <c r="H373" s="2">
        <v>3.9986598692444503E-2</v>
      </c>
    </row>
    <row r="374" spans="1:9" x14ac:dyDescent="0.3">
      <c r="A374">
        <v>13</v>
      </c>
      <c r="B374" t="str">
        <f>VLOOKUP(A374,xref!A$2:B$54,2,FALSE)</f>
        <v>Georgia</v>
      </c>
      <c r="C374" t="s">
        <v>4</v>
      </c>
      <c r="D374" t="str">
        <f>VLOOKUP(C374,pollxref!A:F,2,FALSE)</f>
        <v>Carbon Dioxide</v>
      </c>
      <c r="E374" s="4">
        <v>64205842.397603303</v>
      </c>
      <c r="F374" s="4">
        <v>64205611.6084207</v>
      </c>
      <c r="G374" s="3">
        <v>-230.78918266296299</v>
      </c>
      <c r="H374" s="2">
        <v>-3.5945199695966998E-4</v>
      </c>
    </row>
    <row r="375" spans="1:9" x14ac:dyDescent="0.3">
      <c r="A375">
        <v>13</v>
      </c>
      <c r="B375" t="str">
        <f>VLOOKUP(A375,xref!A$2:B$54,2,FALSE)</f>
        <v>Georgia</v>
      </c>
      <c r="C375" t="s">
        <v>5</v>
      </c>
      <c r="D375" t="str">
        <f>VLOOKUP(C375,pollxref!A:F,2,FALSE)</f>
        <v>Nitrous Oxide</v>
      </c>
      <c r="E375" s="4">
        <v>2566.37712544957</v>
      </c>
      <c r="F375" s="4">
        <v>2566.3771111979399</v>
      </c>
      <c r="G375" s="3">
        <v>-1.42516296364192E-5</v>
      </c>
      <c r="H375" s="2">
        <v>-5.5532094231562401E-7</v>
      </c>
      <c r="I375" s="1"/>
    </row>
    <row r="376" spans="1:9" x14ac:dyDescent="0.3">
      <c r="A376">
        <v>13</v>
      </c>
      <c r="B376" t="str">
        <f>VLOOKUP(A376,xref!A$2:B$54,2,FALSE)</f>
        <v>Georgia</v>
      </c>
      <c r="C376" t="s">
        <v>6</v>
      </c>
      <c r="D376" t="str">
        <f>VLOOKUP(C376,pollxref!A:F,2,FALSE)</f>
        <v>Ammonia</v>
      </c>
      <c r="E376" s="4">
        <v>4492.3177224069896</v>
      </c>
      <c r="F376" s="4">
        <v>4492.2830561679002</v>
      </c>
      <c r="G376" s="3">
        <v>-3.4666239088437502E-2</v>
      </c>
      <c r="H376" s="2">
        <v>-7.7167825676104096E-4</v>
      </c>
    </row>
    <row r="377" spans="1:9" x14ac:dyDescent="0.3">
      <c r="A377">
        <v>13</v>
      </c>
      <c r="B377" t="str">
        <f>VLOOKUP(A377,xref!A$2:B$54,2,FALSE)</f>
        <v>Georgia</v>
      </c>
      <c r="C377" t="s">
        <v>7</v>
      </c>
      <c r="D377" t="str">
        <f>VLOOKUP(C377,pollxref!A:F,2,FALSE)</f>
        <v>Nitrogen Oxides</v>
      </c>
      <c r="E377" s="4">
        <v>223621.682436373</v>
      </c>
      <c r="F377" s="4">
        <v>223622.31250592301</v>
      </c>
      <c r="G377" s="3">
        <v>0.63006954931188297</v>
      </c>
      <c r="H377" s="2">
        <v>2.8175691303599499E-4</v>
      </c>
    </row>
    <row r="378" spans="1:9" x14ac:dyDescent="0.3">
      <c r="A378">
        <v>13</v>
      </c>
      <c r="B378" t="str">
        <f>VLOOKUP(A378,xref!A$2:B$54,2,FALSE)</f>
        <v>Georgia</v>
      </c>
      <c r="C378" t="s">
        <v>8</v>
      </c>
      <c r="D378" t="str">
        <f>VLOOKUP(C378,pollxref!A:F,2,FALSE)</f>
        <v>PM10 Primary (Filt + Cond)</v>
      </c>
      <c r="E378" s="4">
        <v>13373.3998050599</v>
      </c>
      <c r="F378" s="4">
        <v>13373.399265092699</v>
      </c>
      <c r="G378" s="3">
        <v>-5.3996721544535798E-4</v>
      </c>
      <c r="H378" s="2">
        <v>-4.0376211233964196E-6</v>
      </c>
      <c r="I378" s="1"/>
    </row>
    <row r="379" spans="1:9" x14ac:dyDescent="0.3">
      <c r="A379">
        <v>13</v>
      </c>
      <c r="B379" t="str">
        <f>VLOOKUP(A379,xref!A$2:B$54,2,FALSE)</f>
        <v>Georgia</v>
      </c>
      <c r="C379" t="s">
        <v>9</v>
      </c>
      <c r="D379" t="str">
        <f>VLOOKUP(C379,pollxref!A:F,2,FALSE)</f>
        <v>PM2.5 Primary (Filt + Cond)</v>
      </c>
      <c r="E379" s="4">
        <v>6987.3138836533999</v>
      </c>
      <c r="F379" s="4">
        <v>6987.3184743442598</v>
      </c>
      <c r="G379" s="3">
        <v>4.5906908635515702E-3</v>
      </c>
      <c r="H379" s="2">
        <v>6.5700366979238499E-5</v>
      </c>
      <c r="I379" s="1"/>
    </row>
    <row r="380" spans="1:9" x14ac:dyDescent="0.3">
      <c r="A380">
        <v>13</v>
      </c>
      <c r="B380" t="str">
        <f>VLOOKUP(A380,xref!A$2:B$54,2,FALSE)</f>
        <v>Georgia</v>
      </c>
      <c r="C380" t="s">
        <v>10</v>
      </c>
      <c r="D380" t="str">
        <f>VLOOKUP(C380,pollxref!A:F,2,FALSE)</f>
        <v>Sulfur Dioxide</v>
      </c>
      <c r="E380" s="4">
        <v>1092.0744020531099</v>
      </c>
      <c r="F380" s="4">
        <v>1092.0717704403401</v>
      </c>
      <c r="G380" s="3">
        <v>-2.6316127659811099E-3</v>
      </c>
      <c r="H380" s="2">
        <v>-2.4097376158928701E-4</v>
      </c>
    </row>
    <row r="381" spans="1:9" x14ac:dyDescent="0.3">
      <c r="A381">
        <v>13</v>
      </c>
      <c r="B381" t="str">
        <f>VLOOKUP(A381,xref!A$2:B$54,2,FALSE)</f>
        <v>Georgia</v>
      </c>
      <c r="C381" t="s">
        <v>11</v>
      </c>
      <c r="D381" t="str">
        <f>VLOOKUP(C381,pollxref!A:F,2,FALSE)</f>
        <v>Volatile Organic Compounds</v>
      </c>
      <c r="E381" s="4">
        <v>110205.99119625099</v>
      </c>
      <c r="F381" s="4">
        <v>110205.935772938</v>
      </c>
      <c r="G381" s="3">
        <v>-5.5423313096980502E-2</v>
      </c>
      <c r="H381" s="2">
        <v>-5.02906534348793E-5</v>
      </c>
      <c r="I381" s="1"/>
    </row>
    <row r="382" spans="1:9" x14ac:dyDescent="0.3">
      <c r="A382">
        <v>16</v>
      </c>
      <c r="B382" t="str">
        <f>VLOOKUP(A382,xref!A$2:B$54,2,FALSE)</f>
        <v>Idaho</v>
      </c>
      <c r="C382">
        <v>50000</v>
      </c>
      <c r="D382" t="str">
        <f>VLOOKUP(C382,pollxref!A:F,2,FALSE)</f>
        <v>Formaldehyde</v>
      </c>
      <c r="E382" s="4">
        <v>435.75000825235702</v>
      </c>
      <c r="F382" s="4">
        <v>435.75000825235702</v>
      </c>
      <c r="G382" s="3">
        <v>-1.13686837721616E-13</v>
      </c>
      <c r="H382" s="2">
        <v>-2.6089922104092299E-14</v>
      </c>
      <c r="I382" s="1"/>
    </row>
    <row r="383" spans="1:9" x14ac:dyDescent="0.3">
      <c r="A383">
        <v>16</v>
      </c>
      <c r="B383" t="str">
        <f>VLOOKUP(A383,xref!A$2:B$54,2,FALSE)</f>
        <v>Idaho</v>
      </c>
      <c r="C383">
        <v>50328</v>
      </c>
      <c r="D383" t="str">
        <f>VLOOKUP(C383,pollxref!A:F,2,FALSE)</f>
        <v>Benzo[a]Pyrene</v>
      </c>
      <c r="E383" s="4">
        <v>0.34361076886340203</v>
      </c>
      <c r="F383" s="4">
        <v>0.34361076886340203</v>
      </c>
      <c r="G383" s="3">
        <v>0</v>
      </c>
      <c r="H383" s="2">
        <v>0</v>
      </c>
    </row>
    <row r="384" spans="1:9" x14ac:dyDescent="0.3">
      <c r="A384">
        <v>16</v>
      </c>
      <c r="B384" t="str">
        <f>VLOOKUP(A384,xref!A$2:B$54,2,FALSE)</f>
        <v>Idaho</v>
      </c>
      <c r="C384">
        <v>53703</v>
      </c>
      <c r="D384" t="str">
        <f>VLOOKUP(C384,pollxref!A:F,2,FALSE)</f>
        <v>Dibenzo[a,h]Anthracene</v>
      </c>
      <c r="E384" s="4">
        <v>9.5227582513825407E-3</v>
      </c>
      <c r="F384" s="4">
        <v>9.5227582513825407E-3</v>
      </c>
      <c r="G384" s="3">
        <v>0</v>
      </c>
      <c r="H384" s="2">
        <v>0</v>
      </c>
    </row>
    <row r="385" spans="1:9" x14ac:dyDescent="0.3">
      <c r="A385">
        <v>16</v>
      </c>
      <c r="B385" t="str">
        <f>VLOOKUP(A385,xref!A$2:B$54,2,FALSE)</f>
        <v>Idaho</v>
      </c>
      <c r="C385">
        <v>56553</v>
      </c>
      <c r="D385" t="str">
        <f>VLOOKUP(C385,pollxref!A:F,2,FALSE)</f>
        <v>Benz[a]Anthracene</v>
      </c>
      <c r="E385" s="4">
        <v>0.53436270087778504</v>
      </c>
      <c r="F385" s="4">
        <v>0.53436270087778504</v>
      </c>
      <c r="G385" s="3">
        <v>-1.11022302462515E-16</v>
      </c>
      <c r="H385" s="2">
        <v>-2.0776581576547501E-14</v>
      </c>
      <c r="I385" s="1"/>
    </row>
    <row r="386" spans="1:9" x14ac:dyDescent="0.3">
      <c r="A386">
        <v>16</v>
      </c>
      <c r="B386" t="str">
        <f>VLOOKUP(A386,xref!A$2:B$54,2,FALSE)</f>
        <v>Idaho</v>
      </c>
      <c r="C386">
        <v>71432</v>
      </c>
      <c r="D386" t="str">
        <f>VLOOKUP(C386,pollxref!A:F,2,FALSE)</f>
        <v>Benzene</v>
      </c>
      <c r="E386" s="4">
        <v>628.82111406095896</v>
      </c>
      <c r="F386" s="4">
        <v>626.96863484238804</v>
      </c>
      <c r="G386" s="3">
        <v>-1.85247921857126</v>
      </c>
      <c r="H386" s="2">
        <v>-0.29459558166039501</v>
      </c>
    </row>
    <row r="387" spans="1:9" x14ac:dyDescent="0.3">
      <c r="A387">
        <v>16</v>
      </c>
      <c r="B387" t="str">
        <f>VLOOKUP(A387,xref!A$2:B$54,2,FALSE)</f>
        <v>Idaho</v>
      </c>
      <c r="C387">
        <v>75070</v>
      </c>
      <c r="D387" t="str">
        <f>VLOOKUP(C387,pollxref!A:F,2,FALSE)</f>
        <v>Acetaldehyde</v>
      </c>
      <c r="E387" s="4">
        <v>286.770982327799</v>
      </c>
      <c r="F387" s="4">
        <v>286.770982327799</v>
      </c>
      <c r="G387" s="3">
        <v>1.13686837721616E-13</v>
      </c>
      <c r="H387" s="2">
        <v>3.9643773159609203E-14</v>
      </c>
      <c r="I387" s="1"/>
    </row>
    <row r="388" spans="1:9" x14ac:dyDescent="0.3">
      <c r="A388">
        <v>16</v>
      </c>
      <c r="B388" t="str">
        <f>VLOOKUP(A388,xref!A$2:B$54,2,FALSE)</f>
        <v>Idaho</v>
      </c>
      <c r="C388">
        <v>83329</v>
      </c>
      <c r="D388" t="str">
        <f>VLOOKUP(C388,pollxref!A:F,2,FALSE)</f>
        <v>Acenaphthene</v>
      </c>
      <c r="E388" s="4">
        <v>1.34876307296248</v>
      </c>
      <c r="F388" s="4">
        <v>1.34876307296248</v>
      </c>
      <c r="G388" s="3">
        <v>6.6613381477509304E-16</v>
      </c>
      <c r="H388" s="2">
        <v>4.9388497366847897E-14</v>
      </c>
      <c r="I388" s="1"/>
    </row>
    <row r="389" spans="1:9" x14ac:dyDescent="0.3">
      <c r="A389">
        <v>16</v>
      </c>
      <c r="B389" t="str">
        <f>VLOOKUP(A389,xref!A$2:B$54,2,FALSE)</f>
        <v>Idaho</v>
      </c>
      <c r="C389">
        <v>85018</v>
      </c>
      <c r="D389" t="str">
        <f>VLOOKUP(C389,pollxref!A:F,2,FALSE)</f>
        <v>Phenanthrene</v>
      </c>
      <c r="E389" s="4">
        <v>5.7732655440461702</v>
      </c>
      <c r="F389" s="4">
        <v>5.7732655440461702</v>
      </c>
      <c r="G389" s="3">
        <v>8.8817841970012504E-16</v>
      </c>
      <c r="H389" s="2">
        <v>1.5384333405832701E-14</v>
      </c>
      <c r="I389" s="1"/>
    </row>
    <row r="390" spans="1:9" x14ac:dyDescent="0.3">
      <c r="A390">
        <v>16</v>
      </c>
      <c r="B390" t="str">
        <f>VLOOKUP(A390,xref!A$2:B$54,2,FALSE)</f>
        <v>Idaho</v>
      </c>
      <c r="C390">
        <v>86737</v>
      </c>
      <c r="D390" t="str">
        <f>VLOOKUP(C390,pollxref!A:F,2,FALSE)</f>
        <v>Fluorene</v>
      </c>
      <c r="E390" s="4">
        <v>2.6839527756914201</v>
      </c>
      <c r="F390" s="4">
        <v>2.6839527756914201</v>
      </c>
      <c r="G390" s="3">
        <v>4.4408920985006202E-16</v>
      </c>
      <c r="H390" s="2">
        <v>1.6546088808722E-14</v>
      </c>
      <c r="I390" s="1"/>
    </row>
    <row r="391" spans="1:9" x14ac:dyDescent="0.3">
      <c r="A391">
        <v>16</v>
      </c>
      <c r="B391" t="str">
        <f>VLOOKUP(A391,xref!A$2:B$54,2,FALSE)</f>
        <v>Idaho</v>
      </c>
      <c r="C391">
        <v>91203</v>
      </c>
      <c r="D391" t="str">
        <f>VLOOKUP(C391,pollxref!A:F,2,FALSE)</f>
        <v>Naphthalene</v>
      </c>
      <c r="E391" s="4">
        <v>58.164631708034101</v>
      </c>
      <c r="F391" s="4">
        <v>58.164631708034101</v>
      </c>
      <c r="G391" s="3">
        <v>-7.1054273576010003E-15</v>
      </c>
      <c r="H391" s="2">
        <v>-1.2216061804135E-14</v>
      </c>
      <c r="I391" s="1"/>
    </row>
    <row r="392" spans="1:9" x14ac:dyDescent="0.3">
      <c r="A392">
        <v>16</v>
      </c>
      <c r="B392" t="str">
        <f>VLOOKUP(A392,xref!A$2:B$54,2,FALSE)</f>
        <v>Idaho</v>
      </c>
      <c r="C392">
        <v>106990</v>
      </c>
      <c r="D392" t="str">
        <f>VLOOKUP(C392,pollxref!A:F,2,FALSE)</f>
        <v>1,3-Butadiene</v>
      </c>
      <c r="E392" s="4">
        <v>89.357080261976805</v>
      </c>
      <c r="F392" s="4">
        <v>89.357080261976805</v>
      </c>
      <c r="G392" s="3">
        <v>0</v>
      </c>
      <c r="H392" s="2">
        <v>0</v>
      </c>
    </row>
    <row r="393" spans="1:9" x14ac:dyDescent="0.3">
      <c r="A393">
        <v>16</v>
      </c>
      <c r="B393" t="str">
        <f>VLOOKUP(A393,xref!A$2:B$54,2,FALSE)</f>
        <v>Idaho</v>
      </c>
      <c r="C393">
        <v>107028</v>
      </c>
      <c r="D393" t="str">
        <f>VLOOKUP(C393,pollxref!A:F,2,FALSE)</f>
        <v>Acrolein</v>
      </c>
      <c r="E393" s="4">
        <v>29.380125487146699</v>
      </c>
      <c r="F393" s="4">
        <v>29.380125487146699</v>
      </c>
      <c r="G393" s="3">
        <v>0</v>
      </c>
      <c r="H393" s="2">
        <v>0</v>
      </c>
    </row>
    <row r="394" spans="1:9" x14ac:dyDescent="0.3">
      <c r="A394">
        <v>16</v>
      </c>
      <c r="B394" t="str">
        <f>VLOOKUP(A394,xref!A$2:B$54,2,FALSE)</f>
        <v>Idaho</v>
      </c>
      <c r="C394">
        <v>108883</v>
      </c>
      <c r="D394" t="str">
        <f>VLOOKUP(C394,pollxref!A:F,2,FALSE)</f>
        <v>Toluene</v>
      </c>
      <c r="E394" s="4">
        <v>2095.5571966991301</v>
      </c>
      <c r="F394" s="4">
        <v>2095.5571966991301</v>
      </c>
      <c r="G394" s="3">
        <v>-3.1832314562052399E-12</v>
      </c>
      <c r="H394" s="2">
        <v>-1.5190382115169101E-13</v>
      </c>
      <c r="I394" s="1"/>
    </row>
    <row r="395" spans="1:9" x14ac:dyDescent="0.3">
      <c r="A395">
        <v>16</v>
      </c>
      <c r="B395" t="str">
        <f>VLOOKUP(A395,xref!A$2:B$54,2,FALSE)</f>
        <v>Idaho</v>
      </c>
      <c r="C395">
        <v>120127</v>
      </c>
      <c r="D395" t="str">
        <f>VLOOKUP(C395,pollxref!A:F,2,FALSE)</f>
        <v>Anthracene</v>
      </c>
      <c r="E395" s="4">
        <v>1.2274291133205799</v>
      </c>
      <c r="F395" s="4">
        <v>1.2274291133205799</v>
      </c>
      <c r="G395" s="3">
        <v>-4.4408920985006202E-16</v>
      </c>
      <c r="H395" s="2">
        <v>-3.61804364122227E-14</v>
      </c>
      <c r="I395" s="1"/>
    </row>
    <row r="396" spans="1:9" x14ac:dyDescent="0.3">
      <c r="A396">
        <v>16</v>
      </c>
      <c r="B396" t="str">
        <f>VLOOKUP(A396,xref!A$2:B$54,2,FALSE)</f>
        <v>Idaho</v>
      </c>
      <c r="C396">
        <v>129000</v>
      </c>
      <c r="D396" t="str">
        <f>VLOOKUP(C396,pollxref!A:F,2,FALSE)</f>
        <v>Pyrene</v>
      </c>
      <c r="E396" s="4">
        <v>2.76099596610673</v>
      </c>
      <c r="F396" s="4">
        <v>2.76099596610673</v>
      </c>
      <c r="G396" s="3">
        <v>8.8817841970012504E-16</v>
      </c>
      <c r="H396" s="2">
        <v>3.2168769190653302E-14</v>
      </c>
      <c r="I396" s="1"/>
    </row>
    <row r="397" spans="1:9" x14ac:dyDescent="0.3">
      <c r="A397">
        <v>16</v>
      </c>
      <c r="B397" t="str">
        <f>VLOOKUP(A397,xref!A$2:B$54,2,FALSE)</f>
        <v>Idaho</v>
      </c>
      <c r="C397">
        <v>191242</v>
      </c>
      <c r="D397" t="str">
        <f>VLOOKUP(C397,pollxref!A:F,2,FALSE)</f>
        <v>Benzo[g,h,i,]Perylene</v>
      </c>
      <c r="E397" s="4">
        <v>0.67222486771572099</v>
      </c>
      <c r="F397" s="4">
        <v>0.67222486771571999</v>
      </c>
      <c r="G397" s="3">
        <v>-7.7715611723760899E-16</v>
      </c>
      <c r="H397" s="2">
        <v>-1.15609545936384E-13</v>
      </c>
      <c r="I397" s="1"/>
    </row>
    <row r="398" spans="1:9" x14ac:dyDescent="0.3">
      <c r="A398">
        <v>16</v>
      </c>
      <c r="B398" t="str">
        <f>VLOOKUP(A398,xref!A$2:B$54,2,FALSE)</f>
        <v>Idaho</v>
      </c>
      <c r="C398">
        <v>193395</v>
      </c>
      <c r="D398" t="str">
        <f>VLOOKUP(C398,pollxref!A:F,2,FALSE)</f>
        <v>Indeno[1,2,3-c,d]Pyrene</v>
      </c>
      <c r="E398" s="4">
        <v>0.257138780427144</v>
      </c>
      <c r="F398" s="4">
        <v>0.257138780427144</v>
      </c>
      <c r="G398" s="3">
        <v>0</v>
      </c>
      <c r="H398" s="2">
        <v>0</v>
      </c>
    </row>
    <row r="399" spans="1:9" x14ac:dyDescent="0.3">
      <c r="A399">
        <v>16</v>
      </c>
      <c r="B399" t="str">
        <f>VLOOKUP(A399,xref!A$2:B$54,2,FALSE)</f>
        <v>Idaho</v>
      </c>
      <c r="C399">
        <v>205992</v>
      </c>
      <c r="D399" t="str">
        <f>VLOOKUP(C399,pollxref!A:F,2,FALSE)</f>
        <v>Benzo[b]Fluoranthene</v>
      </c>
      <c r="E399" s="4">
        <v>0.20888838292182499</v>
      </c>
      <c r="F399" s="4">
        <v>0.20888838292182499</v>
      </c>
      <c r="G399" s="3">
        <v>0</v>
      </c>
      <c r="H399" s="2">
        <v>0</v>
      </c>
    </row>
    <row r="400" spans="1:9" x14ac:dyDescent="0.3">
      <c r="A400">
        <v>16</v>
      </c>
      <c r="B400" t="str">
        <f>VLOOKUP(A400,xref!A$2:B$54,2,FALSE)</f>
        <v>Idaho</v>
      </c>
      <c r="C400">
        <v>206440</v>
      </c>
      <c r="D400" t="str">
        <f>VLOOKUP(C400,pollxref!A:F,2,FALSE)</f>
        <v>Fluoranthene</v>
      </c>
      <c r="E400" s="4">
        <v>2.2495301801366199</v>
      </c>
      <c r="F400" s="4">
        <v>2.2495301801366199</v>
      </c>
      <c r="G400" s="3">
        <v>0</v>
      </c>
      <c r="H400" s="2">
        <v>0</v>
      </c>
    </row>
    <row r="401" spans="1:9" x14ac:dyDescent="0.3">
      <c r="A401">
        <v>16</v>
      </c>
      <c r="B401" t="str">
        <f>VLOOKUP(A401,xref!A$2:B$54,2,FALSE)</f>
        <v>Idaho</v>
      </c>
      <c r="C401">
        <v>207089</v>
      </c>
      <c r="D401" t="str">
        <f>VLOOKUP(C401,pollxref!A:F,2,FALSE)</f>
        <v>Benzo[k]Fluoranthene</v>
      </c>
      <c r="E401" s="4">
        <v>0.18494281033426599</v>
      </c>
      <c r="F401" s="4">
        <v>0.18494281033426599</v>
      </c>
      <c r="G401" s="3">
        <v>0</v>
      </c>
      <c r="H401" s="2">
        <v>0</v>
      </c>
    </row>
    <row r="402" spans="1:9" x14ac:dyDescent="0.3">
      <c r="A402">
        <v>16</v>
      </c>
      <c r="B402" t="str">
        <f>VLOOKUP(A402,xref!A$2:B$54,2,FALSE)</f>
        <v>Idaho</v>
      </c>
      <c r="C402">
        <v>208968</v>
      </c>
      <c r="D402" t="str">
        <f>VLOOKUP(C402,pollxref!A:F,2,FALSE)</f>
        <v>Acenaphthylene</v>
      </c>
      <c r="E402" s="4">
        <v>4.0205652953426299</v>
      </c>
      <c r="F402" s="4">
        <v>4.0205652953426299</v>
      </c>
      <c r="G402" s="3">
        <v>4.4408920985006199E-15</v>
      </c>
      <c r="H402" s="2">
        <v>1.1045442051755401E-13</v>
      </c>
      <c r="I402" s="1"/>
    </row>
    <row r="403" spans="1:9" x14ac:dyDescent="0.3">
      <c r="A403">
        <v>16</v>
      </c>
      <c r="B403" t="str">
        <f>VLOOKUP(A403,xref!A$2:B$54,2,FALSE)</f>
        <v>Idaho</v>
      </c>
      <c r="C403">
        <v>218019</v>
      </c>
      <c r="D403" t="str">
        <f>VLOOKUP(C403,pollxref!A:F,2,FALSE)</f>
        <v>Chrysene</v>
      </c>
      <c r="E403" s="4">
        <v>0.37333004037437201</v>
      </c>
      <c r="F403" s="4">
        <v>0.37333004037437201</v>
      </c>
      <c r="G403" s="3">
        <v>-5.5511151231257802E-17</v>
      </c>
      <c r="H403" s="2">
        <v>-1.4869189518098099E-14</v>
      </c>
      <c r="I403" s="1"/>
    </row>
    <row r="404" spans="1:9" x14ac:dyDescent="0.3">
      <c r="A404">
        <v>16</v>
      </c>
      <c r="B404" t="str">
        <f>VLOOKUP(A404,xref!A$2:B$54,2,FALSE)</f>
        <v>Idaho</v>
      </c>
      <c r="C404">
        <v>1330207</v>
      </c>
      <c r="D404" t="str">
        <f>VLOOKUP(C404,pollxref!A:F,2,FALSE)</f>
        <v>Xylenes (Mixed Isomers)</v>
      </c>
      <c r="E404" s="4">
        <v>1442.9741788260001</v>
      </c>
      <c r="F404" s="4">
        <v>1442.9741788260001</v>
      </c>
      <c r="G404" s="3">
        <v>-2.2737367544323201E-13</v>
      </c>
      <c r="H404" s="2">
        <v>-1.57572934276773E-14</v>
      </c>
      <c r="I404" s="1"/>
    </row>
    <row r="405" spans="1:9" x14ac:dyDescent="0.3">
      <c r="A405">
        <v>16</v>
      </c>
      <c r="B405" t="str">
        <f>VLOOKUP(A405,xref!A$2:B$54,2,FALSE)</f>
        <v>Idaho</v>
      </c>
      <c r="C405">
        <v>7439965</v>
      </c>
      <c r="D405" t="str">
        <f>VLOOKUP(C405,pollxref!A:F,2,FALSE)</f>
        <v>Manganese</v>
      </c>
      <c r="E405" s="4">
        <v>3.1121133900933799E-2</v>
      </c>
      <c r="F405" s="4">
        <v>0.12185640149544</v>
      </c>
      <c r="G405" s="3">
        <v>9.0735267594506799E-2</v>
      </c>
      <c r="H405" s="2">
        <v>291.555146683727</v>
      </c>
    </row>
    <row r="406" spans="1:9" x14ac:dyDescent="0.3">
      <c r="A406">
        <v>16</v>
      </c>
      <c r="B406" t="str">
        <f>VLOOKUP(A406,xref!A$2:B$54,2,FALSE)</f>
        <v>Idaho</v>
      </c>
      <c r="C406">
        <v>7439976</v>
      </c>
      <c r="D406" t="str">
        <f>VLOOKUP(C406,pollxref!A:F,2,FALSE)</f>
        <v>Mercury</v>
      </c>
      <c r="E406" s="4">
        <v>1.76542048942561E-3</v>
      </c>
      <c r="F406" s="4">
        <v>1.76542049018731E-3</v>
      </c>
      <c r="G406" s="3">
        <v>7.6169929738578703E-13</v>
      </c>
      <c r="H406" s="2">
        <v>4.3145488678088702E-8</v>
      </c>
      <c r="I406" s="1"/>
    </row>
    <row r="407" spans="1:9" x14ac:dyDescent="0.3">
      <c r="A407">
        <v>16</v>
      </c>
      <c r="B407" t="str">
        <f>VLOOKUP(A407,xref!A$2:B$54,2,FALSE)</f>
        <v>Idaho</v>
      </c>
      <c r="C407">
        <v>7440020</v>
      </c>
      <c r="D407" t="str">
        <f>VLOOKUP(C407,pollxref!A:F,2,FALSE)</f>
        <v>Nickel</v>
      </c>
      <c r="E407" s="4">
        <v>4.2174708048146499E-2</v>
      </c>
      <c r="F407" s="4">
        <v>4.2174708048146499E-2</v>
      </c>
      <c r="G407" s="3">
        <v>-1.38777878078144E-17</v>
      </c>
      <c r="H407" s="2">
        <v>-3.2905474513235697E-14</v>
      </c>
      <c r="I407" s="1"/>
    </row>
    <row r="408" spans="1:9" x14ac:dyDescent="0.3">
      <c r="A408">
        <v>16</v>
      </c>
      <c r="B408" t="str">
        <f>VLOOKUP(A408,xref!A$2:B$54,2,FALSE)</f>
        <v>Idaho</v>
      </c>
      <c r="C408">
        <v>7440382</v>
      </c>
      <c r="D408" t="str">
        <f>VLOOKUP(C408,pollxref!A:F,2,FALSE)</f>
        <v>Arsenic</v>
      </c>
      <c r="E408" s="4">
        <v>3.8892853582548202E-2</v>
      </c>
      <c r="F408" s="4">
        <v>3.8892853582548202E-2</v>
      </c>
      <c r="G408" s="3">
        <v>-2.0816681711721599E-17</v>
      </c>
      <c r="H408" s="2">
        <v>-5.3523153469670803E-14</v>
      </c>
      <c r="I408" s="1"/>
    </row>
    <row r="409" spans="1:9" x14ac:dyDescent="0.3">
      <c r="A409">
        <v>16</v>
      </c>
      <c r="B409" t="str">
        <f>VLOOKUP(A409,xref!A$2:B$54,2,FALSE)</f>
        <v>Idaho</v>
      </c>
      <c r="C409">
        <v>18540299</v>
      </c>
      <c r="D409" t="str">
        <f>VLOOKUP(C409,pollxref!A:F,2,FALSE)</f>
        <v>Chromium (VI)</v>
      </c>
      <c r="E409" s="4">
        <v>2.0774700694195099E-4</v>
      </c>
      <c r="F409" s="4">
        <v>2.0774700694195099E-4</v>
      </c>
      <c r="G409" s="3">
        <v>5.4210108624275198E-20</v>
      </c>
      <c r="H409" s="2">
        <v>2.60942910428656E-14</v>
      </c>
      <c r="I409" s="1"/>
    </row>
    <row r="410" spans="1:9" x14ac:dyDescent="0.3">
      <c r="A410">
        <v>16</v>
      </c>
      <c r="B410" t="str">
        <f>VLOOKUP(A410,xref!A$2:B$54,2,FALSE)</f>
        <v>Idaho</v>
      </c>
      <c r="C410" t="s">
        <v>2</v>
      </c>
      <c r="D410" t="str">
        <f>VLOOKUP(C410,pollxref!A:F,2,FALSE)</f>
        <v>Methane</v>
      </c>
      <c r="E410" s="4">
        <v>867.93354096877704</v>
      </c>
      <c r="F410" s="4">
        <v>867.93354096877704</v>
      </c>
      <c r="G410" s="3">
        <v>-2.2737367544323201E-13</v>
      </c>
      <c r="H410" s="2">
        <v>-2.61971297006727E-14</v>
      </c>
      <c r="I410" s="1"/>
    </row>
    <row r="411" spans="1:9" x14ac:dyDescent="0.3">
      <c r="A411">
        <v>16</v>
      </c>
      <c r="B411" t="str">
        <f>VLOOKUP(A411,xref!A$2:B$54,2,FALSE)</f>
        <v>Idaho</v>
      </c>
      <c r="C411" t="s">
        <v>3</v>
      </c>
      <c r="D411" t="str">
        <f>VLOOKUP(C411,pollxref!A:F,2,FALSE)</f>
        <v>Carbon Monoxide</v>
      </c>
      <c r="E411" s="4">
        <v>215135.95548416799</v>
      </c>
      <c r="F411" s="4">
        <v>215222.09313863801</v>
      </c>
      <c r="G411" s="3">
        <v>86.137654470338006</v>
      </c>
      <c r="H411" s="2">
        <v>4.0038706815178002E-2</v>
      </c>
    </row>
    <row r="412" spans="1:9" x14ac:dyDescent="0.3">
      <c r="A412">
        <v>16</v>
      </c>
      <c r="B412" t="str">
        <f>VLOOKUP(A412,xref!A$2:B$54,2,FALSE)</f>
        <v>Idaho</v>
      </c>
      <c r="C412" t="s">
        <v>4</v>
      </c>
      <c r="D412" t="str">
        <f>VLOOKUP(C412,pollxref!A:F,2,FALSE)</f>
        <v>Carbon Dioxide</v>
      </c>
      <c r="E412" s="4">
        <v>10442531.568878699</v>
      </c>
      <c r="F412" s="4">
        <v>10442531.568878699</v>
      </c>
      <c r="G412" s="3">
        <v>-1.86264514923095E-9</v>
      </c>
      <c r="H412" s="2">
        <v>-1.78371033589411E-14</v>
      </c>
      <c r="I412" s="1"/>
    </row>
    <row r="413" spans="1:9" x14ac:dyDescent="0.3">
      <c r="A413">
        <v>16</v>
      </c>
      <c r="B413" t="str">
        <f>VLOOKUP(A413,xref!A$2:B$54,2,FALSE)</f>
        <v>Idaho</v>
      </c>
      <c r="C413" t="s">
        <v>5</v>
      </c>
      <c r="D413" t="str">
        <f>VLOOKUP(C413,pollxref!A:F,2,FALSE)</f>
        <v>Nitrous Oxide</v>
      </c>
      <c r="E413" s="4">
        <v>508.91580708938199</v>
      </c>
      <c r="F413" s="4">
        <v>508.91580708938199</v>
      </c>
      <c r="G413" s="3">
        <v>2.2737367544323201E-13</v>
      </c>
      <c r="H413" s="2">
        <v>4.46780532802939E-14</v>
      </c>
      <c r="I413" s="1"/>
    </row>
    <row r="414" spans="1:9" x14ac:dyDescent="0.3">
      <c r="A414">
        <v>16</v>
      </c>
      <c r="B414" t="str">
        <f>VLOOKUP(A414,xref!A$2:B$54,2,FALSE)</f>
        <v>Idaho</v>
      </c>
      <c r="C414" t="s">
        <v>6</v>
      </c>
      <c r="D414" t="str">
        <f>VLOOKUP(C414,pollxref!A:F,2,FALSE)</f>
        <v>Ammonia</v>
      </c>
      <c r="E414" s="4">
        <v>671.89603047138803</v>
      </c>
      <c r="F414" s="4">
        <v>671.89530778161497</v>
      </c>
      <c r="G414" s="3">
        <v>-7.2268977226030897E-4</v>
      </c>
      <c r="H414" s="2">
        <v>-1.0755976214851E-4</v>
      </c>
    </row>
    <row r="415" spans="1:9" x14ac:dyDescent="0.3">
      <c r="A415">
        <v>16</v>
      </c>
      <c r="B415" t="str">
        <f>VLOOKUP(A415,xref!A$2:B$54,2,FALSE)</f>
        <v>Idaho</v>
      </c>
      <c r="C415" t="s">
        <v>7</v>
      </c>
      <c r="D415" t="str">
        <f>VLOOKUP(C415,pollxref!A:F,2,FALSE)</f>
        <v>Nitrogen Oxides</v>
      </c>
      <c r="E415" s="4">
        <v>50992.368739396501</v>
      </c>
      <c r="F415" s="4">
        <v>50992.368739396501</v>
      </c>
      <c r="G415" s="3">
        <v>-7.2759576141834202E-12</v>
      </c>
      <c r="H415" s="2">
        <v>-1.4268718622129901E-14</v>
      </c>
      <c r="I415" s="1"/>
    </row>
    <row r="416" spans="1:9" x14ac:dyDescent="0.3">
      <c r="A416">
        <v>16</v>
      </c>
      <c r="B416" t="str">
        <f>VLOOKUP(A416,xref!A$2:B$54,2,FALSE)</f>
        <v>Idaho</v>
      </c>
      <c r="C416" t="s">
        <v>8</v>
      </c>
      <c r="D416" t="str">
        <f>VLOOKUP(C416,pollxref!A:F,2,FALSE)</f>
        <v>PM10 Primary (Filt + Cond)</v>
      </c>
      <c r="E416" s="4">
        <v>2525.1838391329502</v>
      </c>
      <c r="F416" s="4">
        <v>2525.1891744977402</v>
      </c>
      <c r="G416" s="3">
        <v>5.3353647858784799E-3</v>
      </c>
      <c r="H416" s="2">
        <v>2.1128619244254401E-4</v>
      </c>
    </row>
    <row r="417" spans="1:9" x14ac:dyDescent="0.3">
      <c r="A417">
        <v>16</v>
      </c>
      <c r="B417" t="str">
        <f>VLOOKUP(A417,xref!A$2:B$54,2,FALSE)</f>
        <v>Idaho</v>
      </c>
      <c r="C417" t="s">
        <v>9</v>
      </c>
      <c r="D417" t="str">
        <f>VLOOKUP(C417,pollxref!A:F,2,FALSE)</f>
        <v>PM2.5 Primary (Filt + Cond)</v>
      </c>
      <c r="E417" s="4">
        <v>1628.3622182597601</v>
      </c>
      <c r="F417" s="4">
        <v>1628.3622182597601</v>
      </c>
      <c r="G417" s="3">
        <v>-4.5474735088646402E-13</v>
      </c>
      <c r="H417" s="2">
        <v>-2.79266704782952E-14</v>
      </c>
      <c r="I417" s="1"/>
    </row>
    <row r="418" spans="1:9" x14ac:dyDescent="0.3">
      <c r="A418">
        <v>16</v>
      </c>
      <c r="B418" t="str">
        <f>VLOOKUP(A418,xref!A$2:B$54,2,FALSE)</f>
        <v>Idaho</v>
      </c>
      <c r="C418" t="s">
        <v>10</v>
      </c>
      <c r="D418" t="str">
        <f>VLOOKUP(C418,pollxref!A:F,2,FALSE)</f>
        <v>Sulfur Dioxide</v>
      </c>
      <c r="E418" s="4">
        <v>163.21106315887499</v>
      </c>
      <c r="F418" s="4">
        <v>163.21138951047701</v>
      </c>
      <c r="G418" s="3">
        <v>3.2635160178529001E-4</v>
      </c>
      <c r="H418" s="2">
        <v>1.9995678936764701E-4</v>
      </c>
    </row>
    <row r="419" spans="1:9" x14ac:dyDescent="0.3">
      <c r="A419">
        <v>16</v>
      </c>
      <c r="B419" t="str">
        <f>VLOOKUP(A419,xref!A$2:B$54,2,FALSE)</f>
        <v>Idaho</v>
      </c>
      <c r="C419" t="s">
        <v>11</v>
      </c>
      <c r="D419" t="str">
        <f>VLOOKUP(C419,pollxref!A:F,2,FALSE)</f>
        <v>Volatile Organic Compounds</v>
      </c>
      <c r="E419" s="4">
        <v>24152.096085118501</v>
      </c>
      <c r="F419" s="4">
        <v>24152.096085118501</v>
      </c>
      <c r="G419" s="3">
        <v>0</v>
      </c>
      <c r="H419" s="2">
        <v>0</v>
      </c>
    </row>
    <row r="420" spans="1:9" x14ac:dyDescent="0.3">
      <c r="A420">
        <v>17</v>
      </c>
      <c r="B420" t="str">
        <f>VLOOKUP(A420,xref!A$2:B$54,2,FALSE)</f>
        <v>Illinois</v>
      </c>
      <c r="C420">
        <v>50000</v>
      </c>
      <c r="D420" t="str">
        <f>VLOOKUP(C420,pollxref!A:F,2,FALSE)</f>
        <v>Formaldehyde</v>
      </c>
      <c r="E420" s="4">
        <v>1492.49311086444</v>
      </c>
      <c r="F420" s="4">
        <v>1492.4928579102</v>
      </c>
      <c r="G420" s="3">
        <v>-2.52954235520519E-4</v>
      </c>
      <c r="H420" s="2">
        <v>-1.6948435720015401E-5</v>
      </c>
      <c r="I420" s="1"/>
    </row>
    <row r="421" spans="1:9" x14ac:dyDescent="0.3">
      <c r="A421">
        <v>17</v>
      </c>
      <c r="B421" t="str">
        <f>VLOOKUP(A421,xref!A$2:B$54,2,FALSE)</f>
        <v>Illinois</v>
      </c>
      <c r="C421">
        <v>50328</v>
      </c>
      <c r="D421" t="str">
        <f>VLOOKUP(C421,pollxref!A:F,2,FALSE)</f>
        <v>Benzo[a]Pyrene</v>
      </c>
      <c r="E421" s="4">
        <v>1.0109503693310899</v>
      </c>
      <c r="F421" s="4">
        <v>1.0109506227644101</v>
      </c>
      <c r="G421" s="3">
        <v>2.5343332321625598E-7</v>
      </c>
      <c r="H421" s="2">
        <v>2.5068819489520799E-5</v>
      </c>
      <c r="I421" s="1"/>
    </row>
    <row r="422" spans="1:9" x14ac:dyDescent="0.3">
      <c r="A422">
        <v>17</v>
      </c>
      <c r="B422" t="str">
        <f>VLOOKUP(A422,xref!A$2:B$54,2,FALSE)</f>
        <v>Illinois</v>
      </c>
      <c r="C422">
        <v>53703</v>
      </c>
      <c r="D422" t="str">
        <f>VLOOKUP(C422,pollxref!A:F,2,FALSE)</f>
        <v>Dibenzo[a,h]Anthracene</v>
      </c>
      <c r="E422" s="4">
        <v>3.0053887949134401E-2</v>
      </c>
      <c r="F422" s="4">
        <v>3.00538895383872E-2</v>
      </c>
      <c r="G422" s="3">
        <v>1.58925272941701E-9</v>
      </c>
      <c r="H422" s="2">
        <v>5.2880104301539397E-6</v>
      </c>
      <c r="I422" s="1"/>
    </row>
    <row r="423" spans="1:9" x14ac:dyDescent="0.3">
      <c r="A423">
        <v>17</v>
      </c>
      <c r="B423" t="str">
        <f>VLOOKUP(A423,xref!A$2:B$54,2,FALSE)</f>
        <v>Illinois</v>
      </c>
      <c r="C423">
        <v>56553</v>
      </c>
      <c r="D423" t="str">
        <f>VLOOKUP(C423,pollxref!A:F,2,FALSE)</f>
        <v>Benz[a]Anthracene</v>
      </c>
      <c r="E423" s="4">
        <v>1.8710565364526699</v>
      </c>
      <c r="F423" s="4">
        <v>1.87105582929182</v>
      </c>
      <c r="G423" s="3">
        <v>-7.0716084921151805E-7</v>
      </c>
      <c r="H423" s="2">
        <v>-3.77947344419758E-5</v>
      </c>
      <c r="I423" s="1"/>
    </row>
    <row r="424" spans="1:9" x14ac:dyDescent="0.3">
      <c r="A424">
        <v>17</v>
      </c>
      <c r="B424" t="str">
        <f>VLOOKUP(A424,xref!A$2:B$54,2,FALSE)</f>
        <v>Illinois</v>
      </c>
      <c r="C424">
        <v>71432</v>
      </c>
      <c r="D424" t="str">
        <f>VLOOKUP(C424,pollxref!A:F,2,FALSE)</f>
        <v>Benzene</v>
      </c>
      <c r="E424" s="4">
        <v>1752.6458179568399</v>
      </c>
      <c r="F424" s="4">
        <v>1748.4214044484099</v>
      </c>
      <c r="G424" s="3">
        <v>-4.2244135084270003</v>
      </c>
      <c r="H424" s="2">
        <v>-0.241030644363254</v>
      </c>
    </row>
    <row r="425" spans="1:9" x14ac:dyDescent="0.3">
      <c r="A425">
        <v>17</v>
      </c>
      <c r="B425" t="str">
        <f>VLOOKUP(A425,xref!A$2:B$54,2,FALSE)</f>
        <v>Illinois</v>
      </c>
      <c r="C425">
        <v>75070</v>
      </c>
      <c r="D425" t="str">
        <f>VLOOKUP(C425,pollxref!A:F,2,FALSE)</f>
        <v>Acetaldehyde</v>
      </c>
      <c r="E425" s="4">
        <v>993.58434466772906</v>
      </c>
      <c r="F425" s="4">
        <v>993.58422357480697</v>
      </c>
      <c r="G425" s="3">
        <v>-1.2109292129025499E-4</v>
      </c>
      <c r="H425" s="2">
        <v>-1.2187482818154799E-5</v>
      </c>
      <c r="I425" s="1"/>
    </row>
    <row r="426" spans="1:9" x14ac:dyDescent="0.3">
      <c r="A426">
        <v>17</v>
      </c>
      <c r="B426" t="str">
        <f>VLOOKUP(A426,xref!A$2:B$54,2,FALSE)</f>
        <v>Illinois</v>
      </c>
      <c r="C426">
        <v>83329</v>
      </c>
      <c r="D426" t="str">
        <f>VLOOKUP(C426,pollxref!A:F,2,FALSE)</f>
        <v>Acenaphthene</v>
      </c>
      <c r="E426" s="4">
        <v>4.2563079715334</v>
      </c>
      <c r="F426" s="4">
        <v>4.2563070248359702</v>
      </c>
      <c r="G426" s="3">
        <v>-9.46697427117726E-7</v>
      </c>
      <c r="H426" s="2">
        <v>-2.2242221038734199E-5</v>
      </c>
      <c r="I426" s="1"/>
    </row>
    <row r="427" spans="1:9" x14ac:dyDescent="0.3">
      <c r="A427">
        <v>17</v>
      </c>
      <c r="B427" t="str">
        <f>VLOOKUP(A427,xref!A$2:B$54,2,FALSE)</f>
        <v>Illinois</v>
      </c>
      <c r="C427">
        <v>85018</v>
      </c>
      <c r="D427" t="str">
        <f>VLOOKUP(C427,pollxref!A:F,2,FALSE)</f>
        <v>Phenanthrene</v>
      </c>
      <c r="E427" s="4">
        <v>18.424690205888101</v>
      </c>
      <c r="F427" s="4">
        <v>18.424686377126399</v>
      </c>
      <c r="G427" s="3">
        <v>-3.8287616384025097E-6</v>
      </c>
      <c r="H427" s="2">
        <v>-2.0780602526380102E-5</v>
      </c>
      <c r="I427" s="1"/>
    </row>
    <row r="428" spans="1:9" x14ac:dyDescent="0.3">
      <c r="A428">
        <v>17</v>
      </c>
      <c r="B428" t="str">
        <f>VLOOKUP(A428,xref!A$2:B$54,2,FALSE)</f>
        <v>Illinois</v>
      </c>
      <c r="C428">
        <v>86737</v>
      </c>
      <c r="D428" t="str">
        <f>VLOOKUP(C428,pollxref!A:F,2,FALSE)</f>
        <v>Fluorene</v>
      </c>
      <c r="E428" s="4">
        <v>8.6594129610780506</v>
      </c>
      <c r="F428" s="4">
        <v>8.6594108277293902</v>
      </c>
      <c r="G428" s="3">
        <v>-2.1333486657226701E-6</v>
      </c>
      <c r="H428" s="2">
        <v>-2.4636181174307699E-5</v>
      </c>
      <c r="I428" s="1"/>
    </row>
    <row r="429" spans="1:9" x14ac:dyDescent="0.3">
      <c r="A429">
        <v>17</v>
      </c>
      <c r="B429" t="str">
        <f>VLOOKUP(A429,xref!A$2:B$54,2,FALSE)</f>
        <v>Illinois</v>
      </c>
      <c r="C429">
        <v>91203</v>
      </c>
      <c r="D429" t="str">
        <f>VLOOKUP(C429,pollxref!A:F,2,FALSE)</f>
        <v>Naphthalene</v>
      </c>
      <c r="E429" s="4">
        <v>186.16699401366901</v>
      </c>
      <c r="F429" s="4">
        <v>186.16696551664899</v>
      </c>
      <c r="G429" s="3">
        <v>-2.84970195423284E-5</v>
      </c>
      <c r="H429" s="2">
        <v>-1.53072351483722E-5</v>
      </c>
      <c r="I429" s="1"/>
    </row>
    <row r="430" spans="1:9" x14ac:dyDescent="0.3">
      <c r="A430">
        <v>17</v>
      </c>
      <c r="B430" t="str">
        <f>VLOOKUP(A430,xref!A$2:B$54,2,FALSE)</f>
        <v>Illinois</v>
      </c>
      <c r="C430">
        <v>106990</v>
      </c>
      <c r="D430" t="str">
        <f>VLOOKUP(C430,pollxref!A:F,2,FALSE)</f>
        <v>1,3-Butadiene</v>
      </c>
      <c r="E430" s="4">
        <v>269.15060270233403</v>
      </c>
      <c r="F430" s="4">
        <v>269.15059285068497</v>
      </c>
      <c r="G430" s="3">
        <v>-9.85164928124504E-6</v>
      </c>
      <c r="H430" s="2">
        <v>-3.66027390699934E-6</v>
      </c>
      <c r="I430" s="1"/>
    </row>
    <row r="431" spans="1:9" x14ac:dyDescent="0.3">
      <c r="A431">
        <v>17</v>
      </c>
      <c r="B431" t="str">
        <f>VLOOKUP(A431,xref!A$2:B$54,2,FALSE)</f>
        <v>Illinois</v>
      </c>
      <c r="C431">
        <v>107028</v>
      </c>
      <c r="D431" t="str">
        <f>VLOOKUP(C431,pollxref!A:F,2,FALSE)</f>
        <v>Acrolein</v>
      </c>
      <c r="E431" s="4">
        <v>101.17108399642601</v>
      </c>
      <c r="F431" s="4">
        <v>101.171064338683</v>
      </c>
      <c r="G431" s="3">
        <v>-1.9657742825529499E-5</v>
      </c>
      <c r="H431" s="2">
        <v>-1.94301988760187E-5</v>
      </c>
      <c r="I431" s="1"/>
    </row>
    <row r="432" spans="1:9" x14ac:dyDescent="0.3">
      <c r="A432">
        <v>17</v>
      </c>
      <c r="B432" t="str">
        <f>VLOOKUP(A432,xref!A$2:B$54,2,FALSE)</f>
        <v>Illinois</v>
      </c>
      <c r="C432">
        <v>108883</v>
      </c>
      <c r="D432" t="str">
        <f>VLOOKUP(C432,pollxref!A:F,2,FALSE)</f>
        <v>Toluene</v>
      </c>
      <c r="E432" s="4">
        <v>5711.0465351789398</v>
      </c>
      <c r="F432" s="4">
        <v>5711.0457722290603</v>
      </c>
      <c r="G432" s="3">
        <v>-7.6294987502478697E-4</v>
      </c>
      <c r="H432" s="2">
        <v>-1.33591955576821E-5</v>
      </c>
      <c r="I432" s="1"/>
    </row>
    <row r="433" spans="1:9" x14ac:dyDescent="0.3">
      <c r="A433">
        <v>17</v>
      </c>
      <c r="B433" t="str">
        <f>VLOOKUP(A433,xref!A$2:B$54,2,FALSE)</f>
        <v>Illinois</v>
      </c>
      <c r="C433">
        <v>120127</v>
      </c>
      <c r="D433" t="str">
        <f>VLOOKUP(C433,pollxref!A:F,2,FALSE)</f>
        <v>Anthracene</v>
      </c>
      <c r="E433" s="4">
        <v>3.9782196558215199</v>
      </c>
      <c r="F433" s="4">
        <v>3.9782185799109402</v>
      </c>
      <c r="G433" s="3">
        <v>-1.0759105810720301E-6</v>
      </c>
      <c r="H433" s="2">
        <v>-2.7045027026036698E-5</v>
      </c>
      <c r="I433" s="1"/>
    </row>
    <row r="434" spans="1:9" x14ac:dyDescent="0.3">
      <c r="A434">
        <v>17</v>
      </c>
      <c r="B434" t="str">
        <f>VLOOKUP(A434,xref!A$2:B$54,2,FALSE)</f>
        <v>Illinois</v>
      </c>
      <c r="C434">
        <v>129000</v>
      </c>
      <c r="D434" t="str">
        <f>VLOOKUP(C434,pollxref!A:F,2,FALSE)</f>
        <v>Pyrene</v>
      </c>
      <c r="E434" s="4">
        <v>9.3375367151329502</v>
      </c>
      <c r="F434" s="4">
        <v>9.3375341910185199</v>
      </c>
      <c r="G434" s="3">
        <v>-2.52411442680511E-6</v>
      </c>
      <c r="H434" s="2">
        <v>-2.7031908990669701E-5</v>
      </c>
      <c r="I434" s="1"/>
    </row>
    <row r="435" spans="1:9" x14ac:dyDescent="0.3">
      <c r="A435">
        <v>17</v>
      </c>
      <c r="B435" t="str">
        <f>VLOOKUP(A435,xref!A$2:B$54,2,FALSE)</f>
        <v>Illinois</v>
      </c>
      <c r="C435">
        <v>191242</v>
      </c>
      <c r="D435" t="str">
        <f>VLOOKUP(C435,pollxref!A:F,2,FALSE)</f>
        <v>Benzo[g,h,i,]Perylene</v>
      </c>
      <c r="E435" s="4">
        <v>1.6748260277259099</v>
      </c>
      <c r="F435" s="4">
        <v>1.6748273131515401</v>
      </c>
      <c r="G435" s="3">
        <v>1.2854256341565601E-6</v>
      </c>
      <c r="H435" s="2">
        <v>7.6749800449538405E-5</v>
      </c>
      <c r="I435" s="1"/>
    </row>
    <row r="436" spans="1:9" x14ac:dyDescent="0.3">
      <c r="A436">
        <v>17</v>
      </c>
      <c r="B436" t="str">
        <f>VLOOKUP(A436,xref!A$2:B$54,2,FALSE)</f>
        <v>Illinois</v>
      </c>
      <c r="C436">
        <v>193395</v>
      </c>
      <c r="D436" t="str">
        <f>VLOOKUP(C436,pollxref!A:F,2,FALSE)</f>
        <v>Indeno[1,2,3-c,d]Pyrene</v>
      </c>
      <c r="E436" s="4">
        <v>0.64894268496365304</v>
      </c>
      <c r="F436" s="4">
        <v>0.64894315439796901</v>
      </c>
      <c r="G436" s="3">
        <v>4.6943431564194703E-7</v>
      </c>
      <c r="H436" s="2">
        <v>7.2338332262461601E-5</v>
      </c>
      <c r="I436" s="1"/>
    </row>
    <row r="437" spans="1:9" x14ac:dyDescent="0.3">
      <c r="A437">
        <v>17</v>
      </c>
      <c r="B437" t="str">
        <f>VLOOKUP(A437,xref!A$2:B$54,2,FALSE)</f>
        <v>Illinois</v>
      </c>
      <c r="C437">
        <v>205992</v>
      </c>
      <c r="D437" t="str">
        <f>VLOOKUP(C437,pollxref!A:F,2,FALSE)</f>
        <v>Benzo[b]Fluoranthene</v>
      </c>
      <c r="E437" s="4">
        <v>0.58436327423371204</v>
      </c>
      <c r="F437" s="4">
        <v>0.58436343248336997</v>
      </c>
      <c r="G437" s="3">
        <v>1.58249657711273E-7</v>
      </c>
      <c r="H437" s="2">
        <v>2.7080698717555299E-5</v>
      </c>
      <c r="I437" s="1"/>
    </row>
    <row r="438" spans="1:9" x14ac:dyDescent="0.3">
      <c r="A438">
        <v>17</v>
      </c>
      <c r="B438" t="str">
        <f>VLOOKUP(A438,xref!A$2:B$54,2,FALSE)</f>
        <v>Illinois</v>
      </c>
      <c r="C438">
        <v>206440</v>
      </c>
      <c r="D438" t="str">
        <f>VLOOKUP(C438,pollxref!A:F,2,FALSE)</f>
        <v>Fluoranthene</v>
      </c>
      <c r="E438" s="4">
        <v>7.5096973025896201</v>
      </c>
      <c r="F438" s="4">
        <v>7.5096949935255299</v>
      </c>
      <c r="G438" s="3">
        <v>-2.3090640874911998E-6</v>
      </c>
      <c r="H438" s="2">
        <v>-3.0747765115578698E-5</v>
      </c>
      <c r="I438" s="1"/>
    </row>
    <row r="439" spans="1:9" x14ac:dyDescent="0.3">
      <c r="A439">
        <v>17</v>
      </c>
      <c r="B439" t="str">
        <f>VLOOKUP(A439,xref!A$2:B$54,2,FALSE)</f>
        <v>Illinois</v>
      </c>
      <c r="C439">
        <v>207089</v>
      </c>
      <c r="D439" t="str">
        <f>VLOOKUP(C439,pollxref!A:F,2,FALSE)</f>
        <v>Benzo[k]Fluoranthene</v>
      </c>
      <c r="E439" s="4">
        <v>0.48433275251248498</v>
      </c>
      <c r="F439" s="4">
        <v>0.484332975343646</v>
      </c>
      <c r="G439" s="3">
        <v>2.2283116135612899E-7</v>
      </c>
      <c r="H439" s="2">
        <v>4.6007865501597497E-5</v>
      </c>
      <c r="I439" s="1"/>
    </row>
    <row r="440" spans="1:9" x14ac:dyDescent="0.3">
      <c r="A440">
        <v>17</v>
      </c>
      <c r="B440" t="str">
        <f>VLOOKUP(A440,xref!A$2:B$54,2,FALSE)</f>
        <v>Illinois</v>
      </c>
      <c r="C440">
        <v>208968</v>
      </c>
      <c r="D440" t="str">
        <f>VLOOKUP(C440,pollxref!A:F,2,FALSE)</f>
        <v>Acenaphthylene</v>
      </c>
      <c r="E440" s="4">
        <v>12.0570003891835</v>
      </c>
      <c r="F440" s="4">
        <v>12.056998835544499</v>
      </c>
      <c r="G440" s="3">
        <v>-1.55363895437687E-6</v>
      </c>
      <c r="H440" s="2">
        <v>-1.2885783397424901E-5</v>
      </c>
      <c r="I440" s="1"/>
    </row>
    <row r="441" spans="1:9" x14ac:dyDescent="0.3">
      <c r="A441">
        <v>17</v>
      </c>
      <c r="B441" t="str">
        <f>VLOOKUP(A441,xref!A$2:B$54,2,FALSE)</f>
        <v>Illinois</v>
      </c>
      <c r="C441">
        <v>218019</v>
      </c>
      <c r="D441" t="str">
        <f>VLOOKUP(C441,pollxref!A:F,2,FALSE)</f>
        <v>Chrysene</v>
      </c>
      <c r="E441" s="4">
        <v>1.2597701811312201</v>
      </c>
      <c r="F441" s="4">
        <v>1.25976990554107</v>
      </c>
      <c r="G441" s="3">
        <v>-2.75590157361449E-7</v>
      </c>
      <c r="H441" s="2">
        <v>-2.1876224845549099E-5</v>
      </c>
      <c r="I441" s="1"/>
    </row>
    <row r="442" spans="1:9" x14ac:dyDescent="0.3">
      <c r="A442">
        <v>17</v>
      </c>
      <c r="B442" t="str">
        <f>VLOOKUP(A442,xref!A$2:B$54,2,FALSE)</f>
        <v>Illinois</v>
      </c>
      <c r="C442">
        <v>1330207</v>
      </c>
      <c r="D442" t="str">
        <f>VLOOKUP(C442,pollxref!A:F,2,FALSE)</f>
        <v>Xylenes (Mixed Isomers)</v>
      </c>
      <c r="E442" s="4">
        <v>3870.8607719689699</v>
      </c>
      <c r="F442" s="4">
        <v>3870.8603992237699</v>
      </c>
      <c r="G442" s="3">
        <v>-3.7274520173013998E-4</v>
      </c>
      <c r="H442" s="2">
        <v>-9.6295171458863104E-6</v>
      </c>
      <c r="I442" s="1"/>
    </row>
    <row r="443" spans="1:9" x14ac:dyDescent="0.3">
      <c r="A443">
        <v>17</v>
      </c>
      <c r="B443" t="str">
        <f>VLOOKUP(A443,xref!A$2:B$54,2,FALSE)</f>
        <v>Illinois</v>
      </c>
      <c r="C443">
        <v>7439965</v>
      </c>
      <c r="D443" t="str">
        <f>VLOOKUP(C443,pollxref!A:F,2,FALSE)</f>
        <v>Manganese</v>
      </c>
      <c r="E443" s="4">
        <v>0.17918185101568801</v>
      </c>
      <c r="F443" s="4">
        <v>1.0810610137825001</v>
      </c>
      <c r="G443" s="3">
        <v>0.90187916276682101</v>
      </c>
      <c r="H443" s="2">
        <v>503.33175913438498</v>
      </c>
    </row>
    <row r="444" spans="1:9" x14ac:dyDescent="0.3">
      <c r="A444">
        <v>17</v>
      </c>
      <c r="B444" t="str">
        <f>VLOOKUP(A444,xref!A$2:B$54,2,FALSE)</f>
        <v>Illinois</v>
      </c>
      <c r="C444">
        <v>7439976</v>
      </c>
      <c r="D444" t="str">
        <f>VLOOKUP(C444,pollxref!A:F,2,FALSE)</f>
        <v>Mercury</v>
      </c>
      <c r="E444" s="4">
        <v>1.25486064376054E-2</v>
      </c>
      <c r="F444" s="4">
        <v>1.25486062340081E-2</v>
      </c>
      <c r="G444" s="3">
        <v>-2.0359728833407799E-10</v>
      </c>
      <c r="H444" s="2">
        <v>-1.62246931040838E-6</v>
      </c>
      <c r="I444" s="1"/>
    </row>
    <row r="445" spans="1:9" x14ac:dyDescent="0.3">
      <c r="A445">
        <v>17</v>
      </c>
      <c r="B445" t="str">
        <f>VLOOKUP(A445,xref!A$2:B$54,2,FALSE)</f>
        <v>Illinois</v>
      </c>
      <c r="C445">
        <v>7440020</v>
      </c>
      <c r="D445" t="str">
        <f>VLOOKUP(C445,pollxref!A:F,2,FALSE)</f>
        <v>Nickel</v>
      </c>
      <c r="E445" s="4">
        <v>0.226424109322201</v>
      </c>
      <c r="F445" s="4">
        <v>0.226424073917807</v>
      </c>
      <c r="G445" s="3">
        <v>-3.5404393611271299E-8</v>
      </c>
      <c r="H445" s="2">
        <v>-1.5636317933304E-5</v>
      </c>
      <c r="I445" s="1"/>
    </row>
    <row r="446" spans="1:9" x14ac:dyDescent="0.3">
      <c r="A446">
        <v>17</v>
      </c>
      <c r="B446" t="str">
        <f>VLOOKUP(A446,xref!A$2:B$54,2,FALSE)</f>
        <v>Illinois</v>
      </c>
      <c r="C446">
        <v>7440382</v>
      </c>
      <c r="D446" t="str">
        <f>VLOOKUP(C446,pollxref!A:F,2,FALSE)</f>
        <v>Arsenic</v>
      </c>
      <c r="E446" s="4">
        <v>0.26048235278801102</v>
      </c>
      <c r="F446" s="4">
        <v>0.260482340373066</v>
      </c>
      <c r="G446" s="3">
        <v>-1.24149451274924E-8</v>
      </c>
      <c r="H446" s="2">
        <v>-4.7661367438569102E-6</v>
      </c>
      <c r="I446" s="1"/>
    </row>
    <row r="447" spans="1:9" x14ac:dyDescent="0.3">
      <c r="A447">
        <v>17</v>
      </c>
      <c r="B447" t="str">
        <f>VLOOKUP(A447,xref!A$2:B$54,2,FALSE)</f>
        <v>Illinois</v>
      </c>
      <c r="C447">
        <v>18540299</v>
      </c>
      <c r="D447" t="str">
        <f>VLOOKUP(C447,pollxref!A:F,2,FALSE)</f>
        <v>Chromium (VI)</v>
      </c>
      <c r="E447" s="4">
        <v>1.36697621652954E-3</v>
      </c>
      <c r="F447" s="4">
        <v>1.36697615441985E-3</v>
      </c>
      <c r="G447" s="3">
        <v>-6.2109693473380501E-11</v>
      </c>
      <c r="H447" s="2">
        <v>-4.5435825965621698E-6</v>
      </c>
      <c r="I447" s="1"/>
    </row>
    <row r="448" spans="1:9" x14ac:dyDescent="0.3">
      <c r="A448">
        <v>17</v>
      </c>
      <c r="B448" t="str">
        <f>VLOOKUP(A448,xref!A$2:B$54,2,FALSE)</f>
        <v>Illinois</v>
      </c>
      <c r="C448" t="s">
        <v>2</v>
      </c>
      <c r="D448" t="str">
        <f>VLOOKUP(C448,pollxref!A:F,2,FALSE)</f>
        <v>Methane</v>
      </c>
      <c r="E448" s="4">
        <v>3589.7212507516001</v>
      </c>
      <c r="F448" s="4">
        <v>3589.7211196585899</v>
      </c>
      <c r="G448" s="3">
        <v>-1.3109300380165201E-4</v>
      </c>
      <c r="H448" s="2">
        <v>-3.6518992602616298E-6</v>
      </c>
      <c r="I448" s="1"/>
    </row>
    <row r="449" spans="1:9" x14ac:dyDescent="0.3">
      <c r="A449">
        <v>17</v>
      </c>
      <c r="B449" t="str">
        <f>VLOOKUP(A449,xref!A$2:B$54,2,FALSE)</f>
        <v>Illinois</v>
      </c>
      <c r="C449" t="s">
        <v>3</v>
      </c>
      <c r="D449" t="str">
        <f>VLOOKUP(C449,pollxref!A:F,2,FALSE)</f>
        <v>Carbon Monoxide</v>
      </c>
      <c r="E449" s="4">
        <v>680625.68979631003</v>
      </c>
      <c r="F449" s="4">
        <v>680898.11989740306</v>
      </c>
      <c r="G449" s="3">
        <v>272.43010109243897</v>
      </c>
      <c r="H449" s="2">
        <v>4.0026420568105202E-2</v>
      </c>
    </row>
    <row r="450" spans="1:9" x14ac:dyDescent="0.3">
      <c r="A450">
        <v>17</v>
      </c>
      <c r="B450" t="str">
        <f>VLOOKUP(A450,xref!A$2:B$54,2,FALSE)</f>
        <v>Illinois</v>
      </c>
      <c r="C450" t="s">
        <v>4</v>
      </c>
      <c r="D450" t="str">
        <f>VLOOKUP(C450,pollxref!A:F,2,FALSE)</f>
        <v>Carbon Dioxide</v>
      </c>
      <c r="E450" s="4">
        <v>63399565.380130298</v>
      </c>
      <c r="F450" s="4">
        <v>63399493.820110701</v>
      </c>
      <c r="G450" s="3">
        <v>-71.560019612312303</v>
      </c>
      <c r="H450" s="2">
        <v>-1.1287146715163299E-4</v>
      </c>
    </row>
    <row r="451" spans="1:9" x14ac:dyDescent="0.3">
      <c r="A451">
        <v>17</v>
      </c>
      <c r="B451" t="str">
        <f>VLOOKUP(A451,xref!A$2:B$54,2,FALSE)</f>
        <v>Illinois</v>
      </c>
      <c r="C451" t="s">
        <v>5</v>
      </c>
      <c r="D451" t="str">
        <f>VLOOKUP(C451,pollxref!A:F,2,FALSE)</f>
        <v>Nitrous Oxide</v>
      </c>
      <c r="E451" s="4">
        <v>1756.0546209599299</v>
      </c>
      <c r="F451" s="4">
        <v>1756.0546054671399</v>
      </c>
      <c r="G451" s="3">
        <v>-1.5492794318561199E-5</v>
      </c>
      <c r="H451" s="2">
        <v>-8.8225013810175002E-7</v>
      </c>
      <c r="I451" s="1"/>
    </row>
    <row r="452" spans="1:9" x14ac:dyDescent="0.3">
      <c r="A452">
        <v>17</v>
      </c>
      <c r="B452" t="str">
        <f>VLOOKUP(A452,xref!A$2:B$54,2,FALSE)</f>
        <v>Illinois</v>
      </c>
      <c r="C452" t="s">
        <v>6</v>
      </c>
      <c r="D452" t="str">
        <f>VLOOKUP(C452,pollxref!A:F,2,FALSE)</f>
        <v>Ammonia</v>
      </c>
      <c r="E452" s="4">
        <v>3306.2899202973299</v>
      </c>
      <c r="F452" s="4">
        <v>3306.2602773694998</v>
      </c>
      <c r="G452" s="3">
        <v>-2.9642927827353501E-2</v>
      </c>
      <c r="H452" s="2">
        <v>-8.9656166101391899E-4</v>
      </c>
    </row>
    <row r="453" spans="1:9" x14ac:dyDescent="0.3">
      <c r="A453">
        <v>17</v>
      </c>
      <c r="B453" t="str">
        <f>VLOOKUP(A453,xref!A$2:B$54,2,FALSE)</f>
        <v>Illinois</v>
      </c>
      <c r="C453" t="s">
        <v>7</v>
      </c>
      <c r="D453" t="str">
        <f>VLOOKUP(C453,pollxref!A:F,2,FALSE)</f>
        <v>Nitrogen Oxides</v>
      </c>
      <c r="E453" s="4">
        <v>178136.12008215801</v>
      </c>
      <c r="F453" s="4">
        <v>178136.41248081101</v>
      </c>
      <c r="G453" s="3">
        <v>0.29239865270210402</v>
      </c>
      <c r="H453" s="2">
        <v>1.64143382356843E-4</v>
      </c>
    </row>
    <row r="454" spans="1:9" x14ac:dyDescent="0.3">
      <c r="A454">
        <v>17</v>
      </c>
      <c r="B454" t="str">
        <f>VLOOKUP(A454,xref!A$2:B$54,2,FALSE)</f>
        <v>Illinois</v>
      </c>
      <c r="C454" t="s">
        <v>8</v>
      </c>
      <c r="D454" t="str">
        <f>VLOOKUP(C454,pollxref!A:F,2,FALSE)</f>
        <v>PM10 Primary (Filt + Cond)</v>
      </c>
      <c r="E454" s="4">
        <v>14164.063005293299</v>
      </c>
      <c r="F454" s="4">
        <v>14164.0742909362</v>
      </c>
      <c r="G454" s="3">
        <v>1.1285642904113E-2</v>
      </c>
      <c r="H454" s="2">
        <v>7.9678005526347899E-5</v>
      </c>
      <c r="I454" s="1"/>
    </row>
    <row r="455" spans="1:9" x14ac:dyDescent="0.3">
      <c r="A455">
        <v>17</v>
      </c>
      <c r="B455" t="str">
        <f>VLOOKUP(A455,xref!A$2:B$54,2,FALSE)</f>
        <v>Illinois</v>
      </c>
      <c r="C455" t="s">
        <v>9</v>
      </c>
      <c r="D455" t="str">
        <f>VLOOKUP(C455,pollxref!A:F,2,FALSE)</f>
        <v>PM2.5 Primary (Filt + Cond)</v>
      </c>
      <c r="E455" s="4">
        <v>6644.0110369589902</v>
      </c>
      <c r="F455" s="4">
        <v>6644.0098503768704</v>
      </c>
      <c r="G455" s="3">
        <v>-1.18658211977162E-3</v>
      </c>
      <c r="H455" s="2">
        <v>-1.7859424272039301E-5</v>
      </c>
      <c r="I455" s="1"/>
    </row>
    <row r="456" spans="1:9" x14ac:dyDescent="0.3">
      <c r="A456">
        <v>17</v>
      </c>
      <c r="B456" t="str">
        <f>VLOOKUP(A456,xref!A$2:B$54,2,FALSE)</f>
        <v>Illinois</v>
      </c>
      <c r="C456" t="s">
        <v>10</v>
      </c>
      <c r="D456" t="str">
        <f>VLOOKUP(C456,pollxref!A:F,2,FALSE)</f>
        <v>Sulfur Dioxide</v>
      </c>
      <c r="E456" s="4">
        <v>1071.3546817075301</v>
      </c>
      <c r="F456" s="4">
        <v>1071.3516688493701</v>
      </c>
      <c r="G456" s="3">
        <v>-3.0128581590815801E-3</v>
      </c>
      <c r="H456" s="2">
        <v>-2.8121948879521901E-4</v>
      </c>
    </row>
    <row r="457" spans="1:9" x14ac:dyDescent="0.3">
      <c r="A457">
        <v>17</v>
      </c>
      <c r="B457" t="str">
        <f>VLOOKUP(A457,xref!A$2:B$54,2,FALSE)</f>
        <v>Illinois</v>
      </c>
      <c r="C457" t="s">
        <v>11</v>
      </c>
      <c r="D457" t="str">
        <f>VLOOKUP(C457,pollxref!A:F,2,FALSE)</f>
        <v>Volatile Organic Compounds</v>
      </c>
      <c r="E457" s="4">
        <v>68383.378812709605</v>
      </c>
      <c r="F457" s="4">
        <v>68383.364795101603</v>
      </c>
      <c r="G457" s="3">
        <v>-1.40176079730736E-2</v>
      </c>
      <c r="H457" s="2">
        <v>-2.04985600542866E-5</v>
      </c>
      <c r="I457" s="1"/>
    </row>
    <row r="458" spans="1:9" x14ac:dyDescent="0.3">
      <c r="A458">
        <v>18</v>
      </c>
      <c r="B458" t="str">
        <f>VLOOKUP(A458,xref!A$2:B$54,2,FALSE)</f>
        <v>Indiana</v>
      </c>
      <c r="C458">
        <v>50000</v>
      </c>
      <c r="D458" t="str">
        <f>VLOOKUP(C458,pollxref!A:F,2,FALSE)</f>
        <v>Formaldehyde</v>
      </c>
      <c r="E458" s="4">
        <v>1309.81801142158</v>
      </c>
      <c r="F458" s="4">
        <v>1309.8178422711201</v>
      </c>
      <c r="G458" s="3">
        <v>-1.6915045921450601E-4</v>
      </c>
      <c r="H458" s="2">
        <v>-1.29140428471373E-5</v>
      </c>
      <c r="I458" s="1"/>
    </row>
    <row r="459" spans="1:9" x14ac:dyDescent="0.3">
      <c r="A459">
        <v>18</v>
      </c>
      <c r="B459" t="str">
        <f>VLOOKUP(A459,xref!A$2:B$54,2,FALSE)</f>
        <v>Indiana</v>
      </c>
      <c r="C459">
        <v>50328</v>
      </c>
      <c r="D459" t="str">
        <f>VLOOKUP(C459,pollxref!A:F,2,FALSE)</f>
        <v>Benzo[a]Pyrene</v>
      </c>
      <c r="E459" s="4">
        <v>1.0684661894810401</v>
      </c>
      <c r="F459" s="4">
        <v>1.0684686217493899</v>
      </c>
      <c r="G459" s="3">
        <v>2.4322683489508198E-6</v>
      </c>
      <c r="H459" s="2">
        <v>2.2764111517016599E-4</v>
      </c>
    </row>
    <row r="460" spans="1:9" x14ac:dyDescent="0.3">
      <c r="A460">
        <v>18</v>
      </c>
      <c r="B460" t="str">
        <f>VLOOKUP(A460,xref!A$2:B$54,2,FALSE)</f>
        <v>Indiana</v>
      </c>
      <c r="C460">
        <v>53703</v>
      </c>
      <c r="D460" t="str">
        <f>VLOOKUP(C460,pollxref!A:F,2,FALSE)</f>
        <v>Dibenzo[a,h]Anthracene</v>
      </c>
      <c r="E460" s="4">
        <v>2.97595325406231E-2</v>
      </c>
      <c r="F460" s="4">
        <v>2.97595850293884E-2</v>
      </c>
      <c r="G460" s="3">
        <v>5.2488765212715902E-8</v>
      </c>
      <c r="H460" s="2">
        <v>1.7637630947685799E-4</v>
      </c>
    </row>
    <row r="461" spans="1:9" x14ac:dyDescent="0.3">
      <c r="A461">
        <v>18</v>
      </c>
      <c r="B461" t="str">
        <f>VLOOKUP(A461,xref!A$2:B$54,2,FALSE)</f>
        <v>Indiana</v>
      </c>
      <c r="C461">
        <v>56553</v>
      </c>
      <c r="D461" t="str">
        <f>VLOOKUP(C461,pollxref!A:F,2,FALSE)</f>
        <v>Benz[a]Anthracene</v>
      </c>
      <c r="E461" s="4">
        <v>1.6814527431616499</v>
      </c>
      <c r="F461" s="4">
        <v>1.6814531134561701</v>
      </c>
      <c r="G461" s="3">
        <v>3.7029451949166498E-7</v>
      </c>
      <c r="H461" s="2">
        <v>2.2022297147370098E-5</v>
      </c>
      <c r="I461" s="1"/>
    </row>
    <row r="462" spans="1:9" x14ac:dyDescent="0.3">
      <c r="A462">
        <v>18</v>
      </c>
      <c r="B462" t="str">
        <f>VLOOKUP(A462,xref!A$2:B$54,2,FALSE)</f>
        <v>Indiana</v>
      </c>
      <c r="C462">
        <v>71432</v>
      </c>
      <c r="D462" t="str">
        <f>VLOOKUP(C462,pollxref!A:F,2,FALSE)</f>
        <v>Benzene</v>
      </c>
      <c r="E462" s="4">
        <v>2072.5489773751201</v>
      </c>
      <c r="F462" s="4">
        <v>2068.3094954653702</v>
      </c>
      <c r="G462" s="3">
        <v>-4.2394819097544296</v>
      </c>
      <c r="H462" s="2">
        <v>-0.204554003598202</v>
      </c>
    </row>
    <row r="463" spans="1:9" x14ac:dyDescent="0.3">
      <c r="A463">
        <v>18</v>
      </c>
      <c r="B463" t="str">
        <f>VLOOKUP(A463,xref!A$2:B$54,2,FALSE)</f>
        <v>Indiana</v>
      </c>
      <c r="C463">
        <v>75070</v>
      </c>
      <c r="D463" t="str">
        <f>VLOOKUP(C463,pollxref!A:F,2,FALSE)</f>
        <v>Acetaldehyde</v>
      </c>
      <c r="E463" s="4">
        <v>969.56188363771003</v>
      </c>
      <c r="F463" s="4">
        <v>969.56180755232003</v>
      </c>
      <c r="G463" s="3">
        <v>-7.6085390901425799E-5</v>
      </c>
      <c r="H463" s="2">
        <v>-7.8473991382540807E-6</v>
      </c>
      <c r="I463" s="1"/>
    </row>
    <row r="464" spans="1:9" x14ac:dyDescent="0.3">
      <c r="A464">
        <v>18</v>
      </c>
      <c r="B464" t="str">
        <f>VLOOKUP(A464,xref!A$2:B$54,2,FALSE)</f>
        <v>Indiana</v>
      </c>
      <c r="C464">
        <v>83329</v>
      </c>
      <c r="D464" t="str">
        <f>VLOOKUP(C464,pollxref!A:F,2,FALSE)</f>
        <v>Acenaphthene</v>
      </c>
      <c r="E464" s="4">
        <v>4.16199477160957</v>
      </c>
      <c r="F464" s="4">
        <v>4.1619941808643102</v>
      </c>
      <c r="G464" s="3">
        <v>-5.9074526692626197E-7</v>
      </c>
      <c r="H464" s="2">
        <v>-1.41938012742337E-5</v>
      </c>
      <c r="I464" s="1"/>
    </row>
    <row r="465" spans="1:9" x14ac:dyDescent="0.3">
      <c r="A465">
        <v>18</v>
      </c>
      <c r="B465" t="str">
        <f>VLOOKUP(A465,xref!A$2:B$54,2,FALSE)</f>
        <v>Indiana</v>
      </c>
      <c r="C465">
        <v>85018</v>
      </c>
      <c r="D465" t="str">
        <f>VLOOKUP(C465,pollxref!A:F,2,FALSE)</f>
        <v>Phenanthrene</v>
      </c>
      <c r="E465" s="4">
        <v>18.338036456492301</v>
      </c>
      <c r="F465" s="4">
        <v>18.3380340133121</v>
      </c>
      <c r="G465" s="3">
        <v>-2.4431802216895402E-6</v>
      </c>
      <c r="H465" s="2">
        <v>-1.33230197654262E-5</v>
      </c>
      <c r="I465" s="1"/>
    </row>
    <row r="466" spans="1:9" x14ac:dyDescent="0.3">
      <c r="A466">
        <v>18</v>
      </c>
      <c r="B466" t="str">
        <f>VLOOKUP(A466,xref!A$2:B$54,2,FALSE)</f>
        <v>Indiana</v>
      </c>
      <c r="C466">
        <v>86737</v>
      </c>
      <c r="D466" t="str">
        <f>VLOOKUP(C466,pollxref!A:F,2,FALSE)</f>
        <v>Fluorene</v>
      </c>
      <c r="E466" s="4">
        <v>8.3676796479399798</v>
      </c>
      <c r="F466" s="4">
        <v>8.3676781077732105</v>
      </c>
      <c r="G466" s="3">
        <v>-1.5401667745607001E-6</v>
      </c>
      <c r="H466" s="2">
        <v>-1.840613932848E-5</v>
      </c>
      <c r="I466" s="1"/>
    </row>
    <row r="467" spans="1:9" x14ac:dyDescent="0.3">
      <c r="A467">
        <v>18</v>
      </c>
      <c r="B467" t="str">
        <f>VLOOKUP(A467,xref!A$2:B$54,2,FALSE)</f>
        <v>Indiana</v>
      </c>
      <c r="C467">
        <v>91203</v>
      </c>
      <c r="D467" t="str">
        <f>VLOOKUP(C467,pollxref!A:F,2,FALSE)</f>
        <v>Naphthalene</v>
      </c>
      <c r="E467" s="4">
        <v>179.37614209307799</v>
      </c>
      <c r="F467" s="4">
        <v>179.376125354371</v>
      </c>
      <c r="G467" s="3">
        <v>-1.6738706904106901E-5</v>
      </c>
      <c r="H467" s="2">
        <v>-9.3316238763911195E-6</v>
      </c>
      <c r="I467" s="1"/>
    </row>
    <row r="468" spans="1:9" x14ac:dyDescent="0.3">
      <c r="A468">
        <v>18</v>
      </c>
      <c r="B468" t="str">
        <f>VLOOKUP(A468,xref!A$2:B$54,2,FALSE)</f>
        <v>Indiana</v>
      </c>
      <c r="C468">
        <v>106990</v>
      </c>
      <c r="D468" t="str">
        <f>VLOOKUP(C468,pollxref!A:F,2,FALSE)</f>
        <v>1,3-Butadiene</v>
      </c>
      <c r="E468" s="4">
        <v>297.14769696178502</v>
      </c>
      <c r="F468" s="4">
        <v>297.14769019023998</v>
      </c>
      <c r="G468" s="3">
        <v>-6.7715450313698898E-6</v>
      </c>
      <c r="H468" s="2">
        <v>-2.27884822955257E-6</v>
      </c>
      <c r="I468" s="1"/>
    </row>
    <row r="469" spans="1:9" x14ac:dyDescent="0.3">
      <c r="A469">
        <v>18</v>
      </c>
      <c r="B469" t="str">
        <f>VLOOKUP(A469,xref!A$2:B$54,2,FALSE)</f>
        <v>Indiana</v>
      </c>
      <c r="C469">
        <v>107028</v>
      </c>
      <c r="D469" t="str">
        <f>VLOOKUP(C469,pollxref!A:F,2,FALSE)</f>
        <v>Acrolein</v>
      </c>
      <c r="E469" s="4">
        <v>86.028780249522995</v>
      </c>
      <c r="F469" s="4">
        <v>86.028766751243793</v>
      </c>
      <c r="G469" s="3">
        <v>-1.349827920194E-5</v>
      </c>
      <c r="H469" s="2">
        <v>-1.5690422626926399E-5</v>
      </c>
      <c r="I469" s="1"/>
    </row>
    <row r="470" spans="1:9" x14ac:dyDescent="0.3">
      <c r="A470">
        <v>18</v>
      </c>
      <c r="B470" t="str">
        <f>VLOOKUP(A470,xref!A$2:B$54,2,FALSE)</f>
        <v>Indiana</v>
      </c>
      <c r="C470">
        <v>108883</v>
      </c>
      <c r="D470" t="str">
        <f>VLOOKUP(C470,pollxref!A:F,2,FALSE)</f>
        <v>Toluene</v>
      </c>
      <c r="E470" s="4">
        <v>7680.6603545132602</v>
      </c>
      <c r="F470" s="4">
        <v>7680.6572365739403</v>
      </c>
      <c r="G470" s="3">
        <v>-3.1179393163256399E-3</v>
      </c>
      <c r="H470" s="2">
        <v>-4.0594677702334502E-5</v>
      </c>
      <c r="I470" s="1"/>
    </row>
    <row r="471" spans="1:9" x14ac:dyDescent="0.3">
      <c r="A471">
        <v>18</v>
      </c>
      <c r="B471" t="str">
        <f>VLOOKUP(A471,xref!A$2:B$54,2,FALSE)</f>
        <v>Indiana</v>
      </c>
      <c r="C471">
        <v>120127</v>
      </c>
      <c r="D471" t="str">
        <f>VLOOKUP(C471,pollxref!A:F,2,FALSE)</f>
        <v>Anthracene</v>
      </c>
      <c r="E471" s="4">
        <v>3.8206065155596902</v>
      </c>
      <c r="F471" s="4">
        <v>3.82060581875372</v>
      </c>
      <c r="G471" s="3">
        <v>-6.9680596981314103E-7</v>
      </c>
      <c r="H471" s="2">
        <v>-1.8238098243704202E-5</v>
      </c>
      <c r="I471" s="1"/>
    </row>
    <row r="472" spans="1:9" x14ac:dyDescent="0.3">
      <c r="A472">
        <v>18</v>
      </c>
      <c r="B472" t="str">
        <f>VLOOKUP(A472,xref!A$2:B$54,2,FALSE)</f>
        <v>Indiana</v>
      </c>
      <c r="C472">
        <v>129000</v>
      </c>
      <c r="D472" t="str">
        <f>VLOOKUP(C472,pollxref!A:F,2,FALSE)</f>
        <v>Pyrene</v>
      </c>
      <c r="E472" s="4">
        <v>8.6704913148888494</v>
      </c>
      <c r="F472" s="4">
        <v>8.6704891510293205</v>
      </c>
      <c r="G472" s="3">
        <v>-2.1638595342210401E-6</v>
      </c>
      <c r="H472" s="2">
        <v>-2.4956596525335201E-5</v>
      </c>
      <c r="I472" s="1"/>
    </row>
    <row r="473" spans="1:9" x14ac:dyDescent="0.3">
      <c r="A473">
        <v>18</v>
      </c>
      <c r="B473" t="str">
        <f>VLOOKUP(A473,xref!A$2:B$54,2,FALSE)</f>
        <v>Indiana</v>
      </c>
      <c r="C473">
        <v>191242</v>
      </c>
      <c r="D473" t="str">
        <f>VLOOKUP(C473,pollxref!A:F,2,FALSE)</f>
        <v>Benzo[g,h,i,]Perylene</v>
      </c>
      <c r="E473" s="4">
        <v>2.0558165804502999</v>
      </c>
      <c r="F473" s="4">
        <v>2.0558237671071899</v>
      </c>
      <c r="G473" s="3">
        <v>7.1866568962519699E-6</v>
      </c>
      <c r="H473" s="2">
        <v>3.4957675527054098E-4</v>
      </c>
    </row>
    <row r="474" spans="1:9" x14ac:dyDescent="0.3">
      <c r="A474">
        <v>18</v>
      </c>
      <c r="B474" t="str">
        <f>VLOOKUP(A474,xref!A$2:B$54,2,FALSE)</f>
        <v>Indiana</v>
      </c>
      <c r="C474">
        <v>193395</v>
      </c>
      <c r="D474" t="str">
        <f>VLOOKUP(C474,pollxref!A:F,2,FALSE)</f>
        <v>Indeno[1,2,3-c,d]Pyrene</v>
      </c>
      <c r="E474" s="4">
        <v>0.78753672918685602</v>
      </c>
      <c r="F474" s="4">
        <v>0.78753941785255299</v>
      </c>
      <c r="G474" s="3">
        <v>2.6886656974145402E-6</v>
      </c>
      <c r="H474" s="2">
        <v>3.41401943270714E-4</v>
      </c>
    </row>
    <row r="475" spans="1:9" x14ac:dyDescent="0.3">
      <c r="A475">
        <v>18</v>
      </c>
      <c r="B475" t="str">
        <f>VLOOKUP(A475,xref!A$2:B$54,2,FALSE)</f>
        <v>Indiana</v>
      </c>
      <c r="C475">
        <v>205992</v>
      </c>
      <c r="D475" t="str">
        <f>VLOOKUP(C475,pollxref!A:F,2,FALSE)</f>
        <v>Benzo[b]Fluoranthene</v>
      </c>
      <c r="E475" s="4">
        <v>0.66926556762125</v>
      </c>
      <c r="F475" s="4">
        <v>0.66926679316497095</v>
      </c>
      <c r="G475" s="3">
        <v>1.22554372117278E-6</v>
      </c>
      <c r="H475" s="2">
        <v>1.8311770102392901E-4</v>
      </c>
    </row>
    <row r="476" spans="1:9" x14ac:dyDescent="0.3">
      <c r="A476">
        <v>18</v>
      </c>
      <c r="B476" t="str">
        <f>VLOOKUP(A476,xref!A$2:B$54,2,FALSE)</f>
        <v>Indiana</v>
      </c>
      <c r="C476">
        <v>206440</v>
      </c>
      <c r="D476" t="str">
        <f>VLOOKUP(C476,pollxref!A:F,2,FALSE)</f>
        <v>Fluoranthene</v>
      </c>
      <c r="E476" s="4">
        <v>7.0643113115526202</v>
      </c>
      <c r="F476" s="4">
        <v>7.0643098211369102</v>
      </c>
      <c r="G476" s="3">
        <v>-1.4904157099593299E-6</v>
      </c>
      <c r="H476" s="2">
        <v>-2.1097820356840501E-5</v>
      </c>
      <c r="I476" s="1"/>
    </row>
    <row r="477" spans="1:9" x14ac:dyDescent="0.3">
      <c r="A477">
        <v>18</v>
      </c>
      <c r="B477" t="str">
        <f>VLOOKUP(A477,xref!A$2:B$54,2,FALSE)</f>
        <v>Indiana</v>
      </c>
      <c r="C477">
        <v>207089</v>
      </c>
      <c r="D477" t="str">
        <f>VLOOKUP(C477,pollxref!A:F,2,FALSE)</f>
        <v>Benzo[k]Fluoranthene</v>
      </c>
      <c r="E477" s="4">
        <v>0.59194967872763404</v>
      </c>
      <c r="F477" s="4">
        <v>0.591950964707463</v>
      </c>
      <c r="G477" s="3">
        <v>1.2859798297348799E-6</v>
      </c>
      <c r="H477" s="2">
        <v>2.1724478886432199E-4</v>
      </c>
    </row>
    <row r="478" spans="1:9" x14ac:dyDescent="0.3">
      <c r="A478">
        <v>18</v>
      </c>
      <c r="B478" t="str">
        <f>VLOOKUP(A478,xref!A$2:B$54,2,FALSE)</f>
        <v>Indiana</v>
      </c>
      <c r="C478">
        <v>208968</v>
      </c>
      <c r="D478" t="str">
        <f>VLOOKUP(C478,pollxref!A:F,2,FALSE)</f>
        <v>Acenaphthylene</v>
      </c>
      <c r="E478" s="4">
        <v>13.092482123074699</v>
      </c>
      <c r="F478" s="4">
        <v>13.092481149248</v>
      </c>
      <c r="G478" s="3">
        <v>-9.7382672770152091E-7</v>
      </c>
      <c r="H478" s="2">
        <v>-7.4380603963950103E-6</v>
      </c>
      <c r="I478" s="1"/>
    </row>
    <row r="479" spans="1:9" x14ac:dyDescent="0.3">
      <c r="A479">
        <v>18</v>
      </c>
      <c r="B479" t="str">
        <f>VLOOKUP(A479,xref!A$2:B$54,2,FALSE)</f>
        <v>Indiana</v>
      </c>
      <c r="C479">
        <v>218019</v>
      </c>
      <c r="D479" t="str">
        <f>VLOOKUP(C479,pollxref!A:F,2,FALSE)</f>
        <v>Chrysene</v>
      </c>
      <c r="E479" s="4">
        <v>1.19549645613575</v>
      </c>
      <c r="F479" s="4">
        <v>1.1954969484659601</v>
      </c>
      <c r="G479" s="3">
        <v>4.9233020771310902E-7</v>
      </c>
      <c r="H479" s="2">
        <v>4.1182071698019402E-5</v>
      </c>
      <c r="I479" s="1"/>
    </row>
    <row r="480" spans="1:9" x14ac:dyDescent="0.3">
      <c r="A480">
        <v>18</v>
      </c>
      <c r="B480" t="str">
        <f>VLOOKUP(A480,xref!A$2:B$54,2,FALSE)</f>
        <v>Indiana</v>
      </c>
      <c r="C480">
        <v>1330207</v>
      </c>
      <c r="D480" t="str">
        <f>VLOOKUP(C480,pollxref!A:F,2,FALSE)</f>
        <v>Xylenes (Mixed Isomers)</v>
      </c>
      <c r="E480" s="4">
        <v>5101.28314243554</v>
      </c>
      <c r="F480" s="4">
        <v>5101.2816828355599</v>
      </c>
      <c r="G480" s="3">
        <v>-1.4595999809898701E-3</v>
      </c>
      <c r="H480" s="2">
        <v>-2.86124086869056E-5</v>
      </c>
      <c r="I480" s="1"/>
    </row>
    <row r="481" spans="1:9" x14ac:dyDescent="0.3">
      <c r="A481">
        <v>18</v>
      </c>
      <c r="B481" t="str">
        <f>VLOOKUP(A481,xref!A$2:B$54,2,FALSE)</f>
        <v>Indiana</v>
      </c>
      <c r="C481">
        <v>7439965</v>
      </c>
      <c r="D481" t="str">
        <f>VLOOKUP(C481,pollxref!A:F,2,FALSE)</f>
        <v>Manganese</v>
      </c>
      <c r="E481" s="4">
        <v>0.13840867956387001</v>
      </c>
      <c r="F481" s="4">
        <v>0.73809178929226904</v>
      </c>
      <c r="G481" s="3">
        <v>0.599683109728399</v>
      </c>
      <c r="H481" s="2">
        <v>433.26987268285097</v>
      </c>
    </row>
    <row r="482" spans="1:9" x14ac:dyDescent="0.3">
      <c r="A482">
        <v>18</v>
      </c>
      <c r="B482" t="str">
        <f>VLOOKUP(A482,xref!A$2:B$54,2,FALSE)</f>
        <v>Indiana</v>
      </c>
      <c r="C482">
        <v>7439976</v>
      </c>
      <c r="D482" t="str">
        <f>VLOOKUP(C482,pollxref!A:F,2,FALSE)</f>
        <v>Mercury</v>
      </c>
      <c r="E482" s="4">
        <v>9.3663703060289406E-3</v>
      </c>
      <c r="F482" s="4">
        <v>9.3663704536956598E-3</v>
      </c>
      <c r="G482" s="3">
        <v>1.47666720864969E-10</v>
      </c>
      <c r="H482" s="2">
        <v>1.5765629164791699E-6</v>
      </c>
      <c r="I482" s="1"/>
    </row>
    <row r="483" spans="1:9" x14ac:dyDescent="0.3">
      <c r="A483">
        <v>18</v>
      </c>
      <c r="B483" t="str">
        <f>VLOOKUP(A483,xref!A$2:B$54,2,FALSE)</f>
        <v>Indiana</v>
      </c>
      <c r="C483">
        <v>7440020</v>
      </c>
      <c r="D483" t="str">
        <f>VLOOKUP(C483,pollxref!A:F,2,FALSE)</f>
        <v>Nickel</v>
      </c>
      <c r="E483" s="4">
        <v>0.177550514472679</v>
      </c>
      <c r="F483" s="4">
        <v>0.177550487465543</v>
      </c>
      <c r="G483" s="3">
        <v>-2.7007136360612801E-8</v>
      </c>
      <c r="H483" s="2">
        <v>-1.52109592252229E-5</v>
      </c>
      <c r="I483" s="1"/>
    </row>
    <row r="484" spans="1:9" x14ac:dyDescent="0.3">
      <c r="A484">
        <v>18</v>
      </c>
      <c r="B484" t="str">
        <f>VLOOKUP(A484,xref!A$2:B$54,2,FALSE)</f>
        <v>Indiana</v>
      </c>
      <c r="C484">
        <v>7440382</v>
      </c>
      <c r="D484" t="str">
        <f>VLOOKUP(C484,pollxref!A:F,2,FALSE)</f>
        <v>Arsenic</v>
      </c>
      <c r="E484" s="4">
        <v>0.19294216777339299</v>
      </c>
      <c r="F484" s="4">
        <v>0.19294216123055299</v>
      </c>
      <c r="G484" s="3">
        <v>-6.5428407691747703E-9</v>
      </c>
      <c r="H484" s="2">
        <v>-3.39108907331195E-6</v>
      </c>
      <c r="I484" s="1"/>
    </row>
    <row r="485" spans="1:9" x14ac:dyDescent="0.3">
      <c r="A485">
        <v>18</v>
      </c>
      <c r="B485" t="str">
        <f>VLOOKUP(A485,xref!A$2:B$54,2,FALSE)</f>
        <v>Indiana</v>
      </c>
      <c r="C485">
        <v>18540299</v>
      </c>
      <c r="D485" t="str">
        <f>VLOOKUP(C485,pollxref!A:F,2,FALSE)</f>
        <v>Chromium (VI)</v>
      </c>
      <c r="E485" s="4">
        <v>1.0264668858121499E-3</v>
      </c>
      <c r="F485" s="4">
        <v>1.0264668421146399E-3</v>
      </c>
      <c r="G485" s="3">
        <v>-4.3697505249656799E-11</v>
      </c>
      <c r="H485" s="2">
        <v>-4.2570789037274002E-6</v>
      </c>
      <c r="I485" s="1"/>
    </row>
    <row r="486" spans="1:9" x14ac:dyDescent="0.3">
      <c r="A486">
        <v>18</v>
      </c>
      <c r="B486" t="str">
        <f>VLOOKUP(A486,xref!A$2:B$54,2,FALSE)</f>
        <v>Indiana</v>
      </c>
      <c r="C486" t="s">
        <v>2</v>
      </c>
      <c r="D486" t="str">
        <f>VLOOKUP(C486,pollxref!A:F,2,FALSE)</f>
        <v>Methane</v>
      </c>
      <c r="E486" s="4">
        <v>2643.01673060338</v>
      </c>
      <c r="F486" s="4">
        <v>2643.0166753007602</v>
      </c>
      <c r="G486" s="3">
        <v>-5.53026184206828E-5</v>
      </c>
      <c r="H486" s="2">
        <v>-2.0924051588601801E-6</v>
      </c>
      <c r="I486" s="1"/>
    </row>
    <row r="487" spans="1:9" x14ac:dyDescent="0.3">
      <c r="A487">
        <v>18</v>
      </c>
      <c r="B487" t="str">
        <f>VLOOKUP(A487,xref!A$2:B$54,2,FALSE)</f>
        <v>Indiana</v>
      </c>
      <c r="C487" t="s">
        <v>3</v>
      </c>
      <c r="D487" t="str">
        <f>VLOOKUP(C487,pollxref!A:F,2,FALSE)</f>
        <v>Carbon Monoxide</v>
      </c>
      <c r="E487" s="4">
        <v>819867.59482386999</v>
      </c>
      <c r="F487" s="4">
        <v>820195.70285248396</v>
      </c>
      <c r="G487" s="3">
        <v>328.10802861384502</v>
      </c>
      <c r="H487" s="2">
        <v>4.0019636180928901E-2</v>
      </c>
    </row>
    <row r="488" spans="1:9" x14ac:dyDescent="0.3">
      <c r="A488">
        <v>18</v>
      </c>
      <c r="B488" t="str">
        <f>VLOOKUP(A488,xref!A$2:B$54,2,FALSE)</f>
        <v>Indiana</v>
      </c>
      <c r="C488" t="s">
        <v>4</v>
      </c>
      <c r="D488" t="str">
        <f>VLOOKUP(C488,pollxref!A:F,2,FALSE)</f>
        <v>Carbon Dioxide</v>
      </c>
      <c r="E488" s="4">
        <v>47113994.346877798</v>
      </c>
      <c r="F488" s="4">
        <v>47113904.553031899</v>
      </c>
      <c r="G488" s="3">
        <v>-89.793845884501906</v>
      </c>
      <c r="H488" s="2">
        <v>-1.9058848040646401E-4</v>
      </c>
    </row>
    <row r="489" spans="1:9" x14ac:dyDescent="0.3">
      <c r="A489">
        <v>18</v>
      </c>
      <c r="B489" t="str">
        <f>VLOOKUP(A489,xref!A$2:B$54,2,FALSE)</f>
        <v>Indiana</v>
      </c>
      <c r="C489" t="s">
        <v>5</v>
      </c>
      <c r="D489" t="str">
        <f>VLOOKUP(C489,pollxref!A:F,2,FALSE)</f>
        <v>Nitrous Oxide</v>
      </c>
      <c r="E489" s="4">
        <v>1848.44667449291</v>
      </c>
      <c r="F489" s="4">
        <v>1848.44666263416</v>
      </c>
      <c r="G489" s="3">
        <v>-1.18587477118126E-5</v>
      </c>
      <c r="H489" s="2">
        <v>-6.4155205965386198E-7</v>
      </c>
      <c r="I489" s="1"/>
    </row>
    <row r="490" spans="1:9" x14ac:dyDescent="0.3">
      <c r="A490">
        <v>18</v>
      </c>
      <c r="B490" t="str">
        <f>VLOOKUP(A490,xref!A$2:B$54,2,FALSE)</f>
        <v>Indiana</v>
      </c>
      <c r="C490" t="s">
        <v>6</v>
      </c>
      <c r="D490" t="str">
        <f>VLOOKUP(C490,pollxref!A:F,2,FALSE)</f>
        <v>Ammonia</v>
      </c>
      <c r="E490" s="4">
        <v>3334.9154254906398</v>
      </c>
      <c r="F490" s="4">
        <v>3334.8930121918902</v>
      </c>
      <c r="G490" s="3">
        <v>-2.2413298749142899E-2</v>
      </c>
      <c r="H490" s="2">
        <v>-6.7207997473715299E-4</v>
      </c>
    </row>
    <row r="491" spans="1:9" x14ac:dyDescent="0.3">
      <c r="A491">
        <v>18</v>
      </c>
      <c r="B491" t="str">
        <f>VLOOKUP(A491,xref!A$2:B$54,2,FALSE)</f>
        <v>Indiana</v>
      </c>
      <c r="C491" t="s">
        <v>7</v>
      </c>
      <c r="D491" t="str">
        <f>VLOOKUP(C491,pollxref!A:F,2,FALSE)</f>
        <v>Nitrogen Oxides</v>
      </c>
      <c r="E491" s="4">
        <v>171439.06708055601</v>
      </c>
      <c r="F491" s="4">
        <v>171439.39905755001</v>
      </c>
      <c r="G491" s="3">
        <v>0.33197699356242</v>
      </c>
      <c r="H491" s="2">
        <v>1.9364139062097701E-4</v>
      </c>
    </row>
    <row r="492" spans="1:9" x14ac:dyDescent="0.3">
      <c r="A492">
        <v>18</v>
      </c>
      <c r="B492" t="str">
        <f>VLOOKUP(A492,xref!A$2:B$54,2,FALSE)</f>
        <v>Indiana</v>
      </c>
      <c r="C492" t="s">
        <v>8</v>
      </c>
      <c r="D492" t="str">
        <f>VLOOKUP(C492,pollxref!A:F,2,FALSE)</f>
        <v>PM10 Primary (Filt + Cond)</v>
      </c>
      <c r="E492" s="4">
        <v>10664.433219813</v>
      </c>
      <c r="F492" s="4">
        <v>10664.4336367535</v>
      </c>
      <c r="G492" s="3">
        <v>4.1694050196383598E-4</v>
      </c>
      <c r="H492" s="2">
        <v>3.90963582752074E-6</v>
      </c>
      <c r="I492" s="1"/>
    </row>
    <row r="493" spans="1:9" x14ac:dyDescent="0.3">
      <c r="A493">
        <v>18</v>
      </c>
      <c r="B493" t="str">
        <f>VLOOKUP(A493,xref!A$2:B$54,2,FALSE)</f>
        <v>Indiana</v>
      </c>
      <c r="C493" t="s">
        <v>9</v>
      </c>
      <c r="D493" t="str">
        <f>VLOOKUP(C493,pollxref!A:F,2,FALSE)</f>
        <v>PM2.5 Primary (Filt + Cond)</v>
      </c>
      <c r="E493" s="4">
        <v>5511.57287068404</v>
      </c>
      <c r="F493" s="4">
        <v>5511.5752550220504</v>
      </c>
      <c r="G493" s="3">
        <v>2.3843380076868899E-3</v>
      </c>
      <c r="H493" s="2">
        <v>4.3260573045656997E-5</v>
      </c>
      <c r="I493" s="1"/>
    </row>
    <row r="494" spans="1:9" x14ac:dyDescent="0.3">
      <c r="A494">
        <v>18</v>
      </c>
      <c r="B494" t="str">
        <f>VLOOKUP(A494,xref!A$2:B$54,2,FALSE)</f>
        <v>Indiana</v>
      </c>
      <c r="C494" t="s">
        <v>10</v>
      </c>
      <c r="D494" t="str">
        <f>VLOOKUP(C494,pollxref!A:F,2,FALSE)</f>
        <v>Sulfur Dioxide</v>
      </c>
      <c r="E494" s="4">
        <v>817.97883500014098</v>
      </c>
      <c r="F494" s="4">
        <v>817.976967683015</v>
      </c>
      <c r="G494" s="3">
        <v>-1.8673171264253999E-3</v>
      </c>
      <c r="H494" s="2">
        <v>-2.2828428396012E-4</v>
      </c>
    </row>
    <row r="495" spans="1:9" x14ac:dyDescent="0.3">
      <c r="A495">
        <v>18</v>
      </c>
      <c r="B495" t="str">
        <f>VLOOKUP(A495,xref!A$2:B$54,2,FALSE)</f>
        <v>Indiana</v>
      </c>
      <c r="C495" t="s">
        <v>11</v>
      </c>
      <c r="D495" t="str">
        <f>VLOOKUP(C495,pollxref!A:F,2,FALSE)</f>
        <v>Volatile Organic Compounds</v>
      </c>
      <c r="E495" s="4">
        <v>84173.532353962495</v>
      </c>
      <c r="F495" s="4">
        <v>84173.497574077701</v>
      </c>
      <c r="G495" s="3">
        <v>-3.4779884808813201E-2</v>
      </c>
      <c r="H495" s="2">
        <v>-4.1319264899753102E-5</v>
      </c>
      <c r="I495" s="1"/>
    </row>
    <row r="496" spans="1:9" x14ac:dyDescent="0.3">
      <c r="A496">
        <v>19</v>
      </c>
      <c r="B496" t="str">
        <f>VLOOKUP(A496,xref!A$2:B$54,2,FALSE)</f>
        <v>Iowa</v>
      </c>
      <c r="C496">
        <v>50000</v>
      </c>
      <c r="D496" t="str">
        <f>VLOOKUP(C496,pollxref!A:F,2,FALSE)</f>
        <v>Formaldehyde</v>
      </c>
      <c r="E496" s="4">
        <v>673.237113909389</v>
      </c>
      <c r="F496" s="4">
        <v>673.23700333229795</v>
      </c>
      <c r="G496" s="3">
        <v>-1.10577090595143E-4</v>
      </c>
      <c r="H496" s="2">
        <v>-1.6424687277419699E-5</v>
      </c>
      <c r="I496" s="1"/>
    </row>
    <row r="497" spans="1:9" x14ac:dyDescent="0.3">
      <c r="A497">
        <v>19</v>
      </c>
      <c r="B497" t="str">
        <f>VLOOKUP(A497,xref!A$2:B$54,2,FALSE)</f>
        <v>Iowa</v>
      </c>
      <c r="C497">
        <v>50328</v>
      </c>
      <c r="D497" t="str">
        <f>VLOOKUP(C497,pollxref!A:F,2,FALSE)</f>
        <v>Benzo[a]Pyrene</v>
      </c>
      <c r="E497" s="4">
        <v>0.54830232489412001</v>
      </c>
      <c r="F497" s="4">
        <v>0.54830279083447298</v>
      </c>
      <c r="G497" s="3">
        <v>4.65940353744365E-7</v>
      </c>
      <c r="H497" s="2">
        <v>8.4978730271541397E-5</v>
      </c>
      <c r="I497" s="1"/>
    </row>
    <row r="498" spans="1:9" x14ac:dyDescent="0.3">
      <c r="A498">
        <v>19</v>
      </c>
      <c r="B498" t="str">
        <f>VLOOKUP(A498,xref!A$2:B$54,2,FALSE)</f>
        <v>Iowa</v>
      </c>
      <c r="C498">
        <v>53703</v>
      </c>
      <c r="D498" t="str">
        <f>VLOOKUP(C498,pollxref!A:F,2,FALSE)</f>
        <v>Dibenzo[a,h]Anthracene</v>
      </c>
      <c r="E498" s="4">
        <v>1.48192895965531E-2</v>
      </c>
      <c r="F498" s="4">
        <v>1.48192984333596E-2</v>
      </c>
      <c r="G498" s="3">
        <v>8.8368064948829395E-9</v>
      </c>
      <c r="H498" s="2">
        <v>5.9630432601427299E-5</v>
      </c>
      <c r="I498" s="1"/>
    </row>
    <row r="499" spans="1:9" x14ac:dyDescent="0.3">
      <c r="A499">
        <v>19</v>
      </c>
      <c r="B499" t="str">
        <f>VLOOKUP(A499,xref!A$2:B$54,2,FALSE)</f>
        <v>Iowa</v>
      </c>
      <c r="C499">
        <v>56553</v>
      </c>
      <c r="D499" t="str">
        <f>VLOOKUP(C499,pollxref!A:F,2,FALSE)</f>
        <v>Benz[a]Anthracene</v>
      </c>
      <c r="E499" s="4">
        <v>0.80763551770920505</v>
      </c>
      <c r="F499" s="4">
        <v>0.80763536860051799</v>
      </c>
      <c r="G499" s="3">
        <v>-1.4910868650908E-7</v>
      </c>
      <c r="H499" s="2">
        <v>-1.8462373588028301E-5</v>
      </c>
      <c r="I499" s="1"/>
    </row>
    <row r="500" spans="1:9" x14ac:dyDescent="0.3">
      <c r="A500">
        <v>19</v>
      </c>
      <c r="B500" t="str">
        <f>VLOOKUP(A500,xref!A$2:B$54,2,FALSE)</f>
        <v>Iowa</v>
      </c>
      <c r="C500">
        <v>71432</v>
      </c>
      <c r="D500" t="str">
        <f>VLOOKUP(C500,pollxref!A:F,2,FALSE)</f>
        <v>Benzene</v>
      </c>
      <c r="E500" s="4">
        <v>1142.50819755569</v>
      </c>
      <c r="F500" s="4">
        <v>1140.01459473818</v>
      </c>
      <c r="G500" s="3">
        <v>-2.49360281750978</v>
      </c>
      <c r="H500" s="2">
        <v>-0.218256886282711</v>
      </c>
    </row>
    <row r="501" spans="1:9" x14ac:dyDescent="0.3">
      <c r="A501">
        <v>19</v>
      </c>
      <c r="B501" t="str">
        <f>VLOOKUP(A501,xref!A$2:B$54,2,FALSE)</f>
        <v>Iowa</v>
      </c>
      <c r="C501">
        <v>75070</v>
      </c>
      <c r="D501" t="str">
        <f>VLOOKUP(C501,pollxref!A:F,2,FALSE)</f>
        <v>Acetaldehyde</v>
      </c>
      <c r="E501" s="4">
        <v>464.694791696653</v>
      </c>
      <c r="F501" s="4">
        <v>464.69474162644298</v>
      </c>
      <c r="G501" s="3">
        <v>-5.00702101362549E-5</v>
      </c>
      <c r="H501" s="2">
        <v>-1.07748593336806E-5</v>
      </c>
      <c r="I501" s="1"/>
    </row>
    <row r="502" spans="1:9" x14ac:dyDescent="0.3">
      <c r="A502">
        <v>19</v>
      </c>
      <c r="B502" t="str">
        <f>VLOOKUP(A502,xref!A$2:B$54,2,FALSE)</f>
        <v>Iowa</v>
      </c>
      <c r="C502">
        <v>83329</v>
      </c>
      <c r="D502" t="str">
        <f>VLOOKUP(C502,pollxref!A:F,2,FALSE)</f>
        <v>Acenaphthene</v>
      </c>
      <c r="E502" s="4">
        <v>2.1589251909376102</v>
      </c>
      <c r="F502" s="4">
        <v>2.1589248139364199</v>
      </c>
      <c r="G502" s="3">
        <v>-3.7700119026595699E-7</v>
      </c>
      <c r="H502" s="2">
        <v>-1.7462448066680201E-5</v>
      </c>
      <c r="I502" s="1"/>
    </row>
    <row r="503" spans="1:9" x14ac:dyDescent="0.3">
      <c r="A503">
        <v>19</v>
      </c>
      <c r="B503" t="str">
        <f>VLOOKUP(A503,xref!A$2:B$54,2,FALSE)</f>
        <v>Iowa</v>
      </c>
      <c r="C503">
        <v>85018</v>
      </c>
      <c r="D503" t="str">
        <f>VLOOKUP(C503,pollxref!A:F,2,FALSE)</f>
        <v>Phenanthrene</v>
      </c>
      <c r="E503" s="4">
        <v>9.3594340516516397</v>
      </c>
      <c r="F503" s="4">
        <v>9.3594325551552604</v>
      </c>
      <c r="G503" s="3">
        <v>-1.49649638458981E-6</v>
      </c>
      <c r="H503" s="2">
        <v>-1.5989176015677201E-5</v>
      </c>
      <c r="I503" s="1"/>
    </row>
    <row r="504" spans="1:9" x14ac:dyDescent="0.3">
      <c r="A504">
        <v>19</v>
      </c>
      <c r="B504" t="str">
        <f>VLOOKUP(A504,xref!A$2:B$54,2,FALSE)</f>
        <v>Iowa</v>
      </c>
      <c r="C504">
        <v>86737</v>
      </c>
      <c r="D504" t="str">
        <f>VLOOKUP(C504,pollxref!A:F,2,FALSE)</f>
        <v>Fluorene</v>
      </c>
      <c r="E504" s="4">
        <v>4.2766789750003404</v>
      </c>
      <c r="F504" s="4">
        <v>4.2766780730719196</v>
      </c>
      <c r="G504" s="3">
        <v>-9.01928426166875E-7</v>
      </c>
      <c r="H504" s="2">
        <v>-2.1089458232407999E-5</v>
      </c>
      <c r="I504" s="1"/>
    </row>
    <row r="505" spans="1:9" x14ac:dyDescent="0.3">
      <c r="A505">
        <v>19</v>
      </c>
      <c r="B505" t="str">
        <f>VLOOKUP(A505,xref!A$2:B$54,2,FALSE)</f>
        <v>Iowa</v>
      </c>
      <c r="C505">
        <v>91203</v>
      </c>
      <c r="D505" t="str">
        <f>VLOOKUP(C505,pollxref!A:F,2,FALSE)</f>
        <v>Naphthalene</v>
      </c>
      <c r="E505" s="4">
        <v>93.4766636061578</v>
      </c>
      <c r="F505" s="4">
        <v>93.476651208610903</v>
      </c>
      <c r="G505" s="3">
        <v>-1.23975469108472E-5</v>
      </c>
      <c r="H505" s="2">
        <v>-1.32627186642876E-5</v>
      </c>
      <c r="I505" s="1"/>
    </row>
    <row r="506" spans="1:9" x14ac:dyDescent="0.3">
      <c r="A506">
        <v>19</v>
      </c>
      <c r="B506" t="str">
        <f>VLOOKUP(A506,xref!A$2:B$54,2,FALSE)</f>
        <v>Iowa</v>
      </c>
      <c r="C506">
        <v>106990</v>
      </c>
      <c r="D506" t="str">
        <f>VLOOKUP(C506,pollxref!A:F,2,FALSE)</f>
        <v>1,3-Butadiene</v>
      </c>
      <c r="E506" s="4">
        <v>165.27400948019101</v>
      </c>
      <c r="F506" s="4">
        <v>165.27400514438199</v>
      </c>
      <c r="G506" s="3">
        <v>-4.3358089953926504E-6</v>
      </c>
      <c r="H506" s="2">
        <v>-2.6234064321603499E-6</v>
      </c>
      <c r="I506" s="1"/>
    </row>
    <row r="507" spans="1:9" x14ac:dyDescent="0.3">
      <c r="A507">
        <v>19</v>
      </c>
      <c r="B507" t="str">
        <f>VLOOKUP(A507,xref!A$2:B$54,2,FALSE)</f>
        <v>Iowa</v>
      </c>
      <c r="C507">
        <v>107028</v>
      </c>
      <c r="D507" t="str">
        <f>VLOOKUP(C507,pollxref!A:F,2,FALSE)</f>
        <v>Acrolein</v>
      </c>
      <c r="E507" s="4">
        <v>46.030232427899399</v>
      </c>
      <c r="F507" s="4">
        <v>46.030223635302697</v>
      </c>
      <c r="G507" s="3">
        <v>-8.7925967093838102E-6</v>
      </c>
      <c r="H507" s="2">
        <v>-1.9101786468613401E-5</v>
      </c>
      <c r="I507" s="1"/>
    </row>
    <row r="508" spans="1:9" x14ac:dyDescent="0.3">
      <c r="A508">
        <v>19</v>
      </c>
      <c r="B508" t="str">
        <f>VLOOKUP(A508,xref!A$2:B$54,2,FALSE)</f>
        <v>Iowa</v>
      </c>
      <c r="C508">
        <v>108883</v>
      </c>
      <c r="D508" t="str">
        <f>VLOOKUP(C508,pollxref!A:F,2,FALSE)</f>
        <v>Toluene</v>
      </c>
      <c r="E508" s="4">
        <v>3652.4634744944201</v>
      </c>
      <c r="F508" s="4">
        <v>3652.46305586476</v>
      </c>
      <c r="G508" s="3">
        <v>-4.1862966554617699E-4</v>
      </c>
      <c r="H508" s="2">
        <v>-1.1461570210612999E-5</v>
      </c>
      <c r="I508" s="1"/>
    </row>
    <row r="509" spans="1:9" x14ac:dyDescent="0.3">
      <c r="A509">
        <v>19</v>
      </c>
      <c r="B509" t="str">
        <f>VLOOKUP(A509,xref!A$2:B$54,2,FALSE)</f>
        <v>Iowa</v>
      </c>
      <c r="C509">
        <v>120127</v>
      </c>
      <c r="D509" t="str">
        <f>VLOOKUP(C509,pollxref!A:F,2,FALSE)</f>
        <v>Anthracene</v>
      </c>
      <c r="E509" s="4">
        <v>1.94460929079067</v>
      </c>
      <c r="F509" s="4">
        <v>1.9446088486722699</v>
      </c>
      <c r="G509" s="3">
        <v>-4.42118399668345E-7</v>
      </c>
      <c r="H509" s="2">
        <v>-2.2735590216612599E-5</v>
      </c>
      <c r="I509" s="1"/>
    </row>
    <row r="510" spans="1:9" x14ac:dyDescent="0.3">
      <c r="A510">
        <v>19</v>
      </c>
      <c r="B510" t="str">
        <f>VLOOKUP(A510,xref!A$2:B$54,2,FALSE)</f>
        <v>Iowa</v>
      </c>
      <c r="C510">
        <v>129000</v>
      </c>
      <c r="D510" t="str">
        <f>VLOOKUP(C510,pollxref!A:F,2,FALSE)</f>
        <v>Pyrene</v>
      </c>
      <c r="E510" s="4">
        <v>4.29253763781296</v>
      </c>
      <c r="F510" s="4">
        <v>4.2925363145795803</v>
      </c>
      <c r="G510" s="3">
        <v>-1.32323338064566E-6</v>
      </c>
      <c r="H510" s="2">
        <v>-3.0826366412941701E-5</v>
      </c>
      <c r="I510" s="1"/>
    </row>
    <row r="511" spans="1:9" x14ac:dyDescent="0.3">
      <c r="A511">
        <v>19</v>
      </c>
      <c r="B511" t="str">
        <f>VLOOKUP(A511,xref!A$2:B$54,2,FALSE)</f>
        <v>Iowa</v>
      </c>
      <c r="C511">
        <v>191242</v>
      </c>
      <c r="D511" t="str">
        <f>VLOOKUP(C511,pollxref!A:F,2,FALSE)</f>
        <v>Benzo[g,h,i,]Perylene</v>
      </c>
      <c r="E511" s="4">
        <v>1.12370676949504</v>
      </c>
      <c r="F511" s="4">
        <v>1.1237083537030901</v>
      </c>
      <c r="G511" s="3">
        <v>1.58420805029813E-6</v>
      </c>
      <c r="H511" s="2">
        <v>1.4098055589805E-4</v>
      </c>
    </row>
    <row r="512" spans="1:9" x14ac:dyDescent="0.3">
      <c r="A512">
        <v>19</v>
      </c>
      <c r="B512" t="str">
        <f>VLOOKUP(A512,xref!A$2:B$54,2,FALSE)</f>
        <v>Iowa</v>
      </c>
      <c r="C512">
        <v>193395</v>
      </c>
      <c r="D512" t="str">
        <f>VLOOKUP(C512,pollxref!A:F,2,FALSE)</f>
        <v>Indeno[1,2,3-c,d]Pyrene</v>
      </c>
      <c r="E512" s="4">
        <v>0.42844032187242098</v>
      </c>
      <c r="F512" s="4">
        <v>0.42844090964018999</v>
      </c>
      <c r="G512" s="3">
        <v>5.8776776956648196E-7</v>
      </c>
      <c r="H512" s="2">
        <v>1.37187780785372E-4</v>
      </c>
    </row>
    <row r="513" spans="1:9" x14ac:dyDescent="0.3">
      <c r="A513">
        <v>19</v>
      </c>
      <c r="B513" t="str">
        <f>VLOOKUP(A513,xref!A$2:B$54,2,FALSE)</f>
        <v>Iowa</v>
      </c>
      <c r="C513">
        <v>205992</v>
      </c>
      <c r="D513" t="str">
        <f>VLOOKUP(C513,pollxref!A:F,2,FALSE)</f>
        <v>Benzo[b]Fluoranthene</v>
      </c>
      <c r="E513" s="4">
        <v>0.34790147783509601</v>
      </c>
      <c r="F513" s="4">
        <v>0.34790172822960402</v>
      </c>
      <c r="G513" s="3">
        <v>2.5039450818331498E-7</v>
      </c>
      <c r="H513" s="2">
        <v>7.1972821081835506E-5</v>
      </c>
      <c r="I513" s="1"/>
    </row>
    <row r="514" spans="1:9" x14ac:dyDescent="0.3">
      <c r="A514">
        <v>19</v>
      </c>
      <c r="B514" t="str">
        <f>VLOOKUP(A514,xref!A$2:B$54,2,FALSE)</f>
        <v>Iowa</v>
      </c>
      <c r="C514">
        <v>206440</v>
      </c>
      <c r="D514" t="str">
        <f>VLOOKUP(C514,pollxref!A:F,2,FALSE)</f>
        <v>Fluoranthene</v>
      </c>
      <c r="E514" s="4">
        <v>3.5223335684233898</v>
      </c>
      <c r="F514" s="4">
        <v>3.5223325765552498</v>
      </c>
      <c r="G514" s="3">
        <v>-9.9186814761509304E-7</v>
      </c>
      <c r="H514" s="2">
        <v>-2.8159404223009299E-5</v>
      </c>
      <c r="I514" s="1"/>
    </row>
    <row r="515" spans="1:9" x14ac:dyDescent="0.3">
      <c r="A515">
        <v>19</v>
      </c>
      <c r="B515" t="str">
        <f>VLOOKUP(A515,xref!A$2:B$54,2,FALSE)</f>
        <v>Iowa</v>
      </c>
      <c r="C515">
        <v>207089</v>
      </c>
      <c r="D515" t="str">
        <f>VLOOKUP(C515,pollxref!A:F,2,FALSE)</f>
        <v>Benzo[k]Fluoranthene</v>
      </c>
      <c r="E515" s="4">
        <v>0.31487415744658998</v>
      </c>
      <c r="F515" s="4">
        <v>0.31487443854236302</v>
      </c>
      <c r="G515" s="3">
        <v>2.8109577354662399E-7</v>
      </c>
      <c r="H515" s="2">
        <v>8.9272417852933795E-5</v>
      </c>
      <c r="I515" s="1"/>
    </row>
    <row r="516" spans="1:9" x14ac:dyDescent="0.3">
      <c r="A516">
        <v>19</v>
      </c>
      <c r="B516" t="str">
        <f>VLOOKUP(A516,xref!A$2:B$54,2,FALSE)</f>
        <v>Iowa</v>
      </c>
      <c r="C516">
        <v>208968</v>
      </c>
      <c r="D516" t="str">
        <f>VLOOKUP(C516,pollxref!A:F,2,FALSE)</f>
        <v>Acenaphthylene</v>
      </c>
      <c r="E516" s="4">
        <v>6.7458329448916299</v>
      </c>
      <c r="F516" s="4">
        <v>6.7458322920127598</v>
      </c>
      <c r="G516" s="3">
        <v>-6.5287886741316396E-7</v>
      </c>
      <c r="H516" s="2">
        <v>-9.6782543052383897E-6</v>
      </c>
      <c r="I516" s="1"/>
    </row>
    <row r="517" spans="1:9" x14ac:dyDescent="0.3">
      <c r="A517">
        <v>19</v>
      </c>
      <c r="B517" t="str">
        <f>VLOOKUP(A517,xref!A$2:B$54,2,FALSE)</f>
        <v>Iowa</v>
      </c>
      <c r="C517">
        <v>218019</v>
      </c>
      <c r="D517" t="str">
        <f>VLOOKUP(C517,pollxref!A:F,2,FALSE)</f>
        <v>Chrysene</v>
      </c>
      <c r="E517" s="4">
        <v>0.57963723855895999</v>
      </c>
      <c r="F517" s="4">
        <v>0.579637214543827</v>
      </c>
      <c r="G517" s="3">
        <v>-2.40151327712823E-8</v>
      </c>
      <c r="H517" s="2">
        <v>-4.1431314577004203E-6</v>
      </c>
      <c r="I517" s="1"/>
    </row>
    <row r="518" spans="1:9" x14ac:dyDescent="0.3">
      <c r="A518">
        <v>19</v>
      </c>
      <c r="B518" t="str">
        <f>VLOOKUP(A518,xref!A$2:B$54,2,FALSE)</f>
        <v>Iowa</v>
      </c>
      <c r="C518">
        <v>1330207</v>
      </c>
      <c r="D518" t="str">
        <f>VLOOKUP(C518,pollxref!A:F,2,FALSE)</f>
        <v>Xylenes (Mixed Isomers)</v>
      </c>
      <c r="E518" s="4">
        <v>2524.25303274116</v>
      </c>
      <c r="F518" s="4">
        <v>2524.2528176559299</v>
      </c>
      <c r="G518" s="3">
        <v>-2.15085228319367E-4</v>
      </c>
      <c r="H518" s="2">
        <v>-8.5207475450984799E-6</v>
      </c>
      <c r="I518" s="1"/>
    </row>
    <row r="519" spans="1:9" x14ac:dyDescent="0.3">
      <c r="A519">
        <v>19</v>
      </c>
      <c r="B519" t="str">
        <f>VLOOKUP(A519,xref!A$2:B$54,2,FALSE)</f>
        <v>Iowa</v>
      </c>
      <c r="C519">
        <v>7439965</v>
      </c>
      <c r="D519" t="str">
        <f>VLOOKUP(C519,pollxref!A:F,2,FALSE)</f>
        <v>Manganese</v>
      </c>
      <c r="E519" s="4">
        <v>5.9016395699937101E-2</v>
      </c>
      <c r="F519" s="4">
        <v>0.25494903230830301</v>
      </c>
      <c r="G519" s="3">
        <v>0.19593263660836599</v>
      </c>
      <c r="H519" s="2">
        <v>331.99695488786898</v>
      </c>
    </row>
    <row r="520" spans="1:9" x14ac:dyDescent="0.3">
      <c r="A520">
        <v>19</v>
      </c>
      <c r="B520" t="str">
        <f>VLOOKUP(A520,xref!A$2:B$54,2,FALSE)</f>
        <v>Iowa</v>
      </c>
      <c r="C520">
        <v>7439976</v>
      </c>
      <c r="D520" t="str">
        <f>VLOOKUP(C520,pollxref!A:F,2,FALSE)</f>
        <v>Mercury</v>
      </c>
      <c r="E520" s="4">
        <v>3.7685646768651701E-3</v>
      </c>
      <c r="F520" s="4">
        <v>3.7685647756900602E-3</v>
      </c>
      <c r="G520" s="3">
        <v>9.8824892713622603E-11</v>
      </c>
      <c r="H520" s="2">
        <v>2.62234832588381E-6</v>
      </c>
      <c r="I520" s="1"/>
    </row>
    <row r="521" spans="1:9" x14ac:dyDescent="0.3">
      <c r="A521">
        <v>19</v>
      </c>
      <c r="B521" t="str">
        <f>VLOOKUP(A521,xref!A$2:B$54,2,FALSE)</f>
        <v>Iowa</v>
      </c>
      <c r="C521">
        <v>7440020</v>
      </c>
      <c r="D521" t="str">
        <f>VLOOKUP(C521,pollxref!A:F,2,FALSE)</f>
        <v>Nickel</v>
      </c>
      <c r="E521" s="4">
        <v>7.7239091336142804E-2</v>
      </c>
      <c r="F521" s="4">
        <v>7.7239075410689598E-2</v>
      </c>
      <c r="G521" s="3">
        <v>-1.5925453192289199E-8</v>
      </c>
      <c r="H521" s="2">
        <v>-2.06183849612911E-5</v>
      </c>
      <c r="I521" s="1"/>
    </row>
    <row r="522" spans="1:9" x14ac:dyDescent="0.3">
      <c r="A522">
        <v>19</v>
      </c>
      <c r="B522" t="str">
        <f>VLOOKUP(A522,xref!A$2:B$54,2,FALSE)</f>
        <v>Iowa</v>
      </c>
      <c r="C522">
        <v>7440382</v>
      </c>
      <c r="D522" t="str">
        <f>VLOOKUP(C522,pollxref!A:F,2,FALSE)</f>
        <v>Arsenic</v>
      </c>
      <c r="E522" s="4">
        <v>7.8954884793535005E-2</v>
      </c>
      <c r="F522" s="4">
        <v>7.8954880850626297E-2</v>
      </c>
      <c r="G522" s="3">
        <v>-3.9429086801101502E-9</v>
      </c>
      <c r="H522" s="2">
        <v>-4.9938755409760297E-6</v>
      </c>
      <c r="I522" s="1"/>
    </row>
    <row r="523" spans="1:9" x14ac:dyDescent="0.3">
      <c r="A523">
        <v>19</v>
      </c>
      <c r="B523" t="str">
        <f>VLOOKUP(A523,xref!A$2:B$54,2,FALSE)</f>
        <v>Iowa</v>
      </c>
      <c r="C523">
        <v>18540299</v>
      </c>
      <c r="D523" t="str">
        <f>VLOOKUP(C523,pollxref!A:F,2,FALSE)</f>
        <v>Chromium (VI)</v>
      </c>
      <c r="E523" s="4">
        <v>4.2180669300599899E-4</v>
      </c>
      <c r="F523" s="4">
        <v>4.21806667350417E-4</v>
      </c>
      <c r="G523" s="3">
        <v>-2.5655582530387899E-11</v>
      </c>
      <c r="H523" s="2">
        <v>-6.0823080704466202E-6</v>
      </c>
      <c r="I523" s="1"/>
    </row>
    <row r="524" spans="1:9" x14ac:dyDescent="0.3">
      <c r="A524">
        <v>19</v>
      </c>
      <c r="B524" t="str">
        <f>VLOOKUP(A524,xref!A$2:B$54,2,FALSE)</f>
        <v>Iowa</v>
      </c>
      <c r="C524" t="s">
        <v>2</v>
      </c>
      <c r="D524" t="str">
        <f>VLOOKUP(C524,pollxref!A:F,2,FALSE)</f>
        <v>Methane</v>
      </c>
      <c r="E524" s="4">
        <v>1431.6317278027</v>
      </c>
      <c r="F524" s="4">
        <v>1431.63169210922</v>
      </c>
      <c r="G524" s="3">
        <v>-3.5693485415322303E-5</v>
      </c>
      <c r="H524" s="2">
        <v>-2.4932030159813001E-6</v>
      </c>
      <c r="I524" s="1"/>
    </row>
    <row r="525" spans="1:9" x14ac:dyDescent="0.3">
      <c r="A525">
        <v>19</v>
      </c>
      <c r="B525" t="str">
        <f>VLOOKUP(A525,xref!A$2:B$54,2,FALSE)</f>
        <v>Iowa</v>
      </c>
      <c r="C525" t="s">
        <v>3</v>
      </c>
      <c r="D525" t="str">
        <f>VLOOKUP(C525,pollxref!A:F,2,FALSE)</f>
        <v>Carbon Monoxide</v>
      </c>
      <c r="E525" s="4">
        <v>371138.933810758</v>
      </c>
      <c r="F525" s="4">
        <v>371287.38134389702</v>
      </c>
      <c r="G525" s="3">
        <v>148.44753313891101</v>
      </c>
      <c r="H525" s="2">
        <v>3.9997833591504398E-2</v>
      </c>
    </row>
    <row r="526" spans="1:9" x14ac:dyDescent="0.3">
      <c r="A526">
        <v>19</v>
      </c>
      <c r="B526" t="str">
        <f>VLOOKUP(A526,xref!A$2:B$54,2,FALSE)</f>
        <v>Iowa</v>
      </c>
      <c r="C526" t="s">
        <v>4</v>
      </c>
      <c r="D526" t="str">
        <f>VLOOKUP(C526,pollxref!A:F,2,FALSE)</f>
        <v>Carbon Dioxide</v>
      </c>
      <c r="E526" s="4">
        <v>19882603.1669209</v>
      </c>
      <c r="F526" s="4">
        <v>19882592.199346699</v>
      </c>
      <c r="G526" s="3">
        <v>-10.9675742462277</v>
      </c>
      <c r="H526" s="2">
        <v>-5.51616614492144E-5</v>
      </c>
      <c r="I526" s="1"/>
    </row>
    <row r="527" spans="1:9" x14ac:dyDescent="0.3">
      <c r="A527">
        <v>19</v>
      </c>
      <c r="B527" t="str">
        <f>VLOOKUP(A527,xref!A$2:B$54,2,FALSE)</f>
        <v>Iowa</v>
      </c>
      <c r="C527" t="s">
        <v>5</v>
      </c>
      <c r="D527" t="str">
        <f>VLOOKUP(C527,pollxref!A:F,2,FALSE)</f>
        <v>Nitrous Oxide</v>
      </c>
      <c r="E527" s="4">
        <v>897.38906806942998</v>
      </c>
      <c r="F527" s="4">
        <v>897.38906201076099</v>
      </c>
      <c r="G527" s="3">
        <v>-6.0586685322050403E-6</v>
      </c>
      <c r="H527" s="2">
        <v>-6.7514400919092597E-7</v>
      </c>
      <c r="I527" s="1"/>
    </row>
    <row r="528" spans="1:9" x14ac:dyDescent="0.3">
      <c r="A528">
        <v>19</v>
      </c>
      <c r="B528" t="str">
        <f>VLOOKUP(A528,xref!A$2:B$54,2,FALSE)</f>
        <v>Iowa</v>
      </c>
      <c r="C528" t="s">
        <v>6</v>
      </c>
      <c r="D528" t="str">
        <f>VLOOKUP(C528,pollxref!A:F,2,FALSE)</f>
        <v>Ammonia</v>
      </c>
      <c r="E528" s="4">
        <v>1330.14444799491</v>
      </c>
      <c r="F528" s="4">
        <v>1330.13270105686</v>
      </c>
      <c r="G528" s="3">
        <v>-1.17469380429611E-2</v>
      </c>
      <c r="H528" s="2">
        <v>-8.8313250945554905E-4</v>
      </c>
    </row>
    <row r="529" spans="1:9" x14ac:dyDescent="0.3">
      <c r="A529">
        <v>19</v>
      </c>
      <c r="B529" t="str">
        <f>VLOOKUP(A529,xref!A$2:B$54,2,FALSE)</f>
        <v>Iowa</v>
      </c>
      <c r="C529" t="s">
        <v>7</v>
      </c>
      <c r="D529" t="str">
        <f>VLOOKUP(C529,pollxref!A:F,2,FALSE)</f>
        <v>Nitrogen Oxides</v>
      </c>
      <c r="E529" s="4">
        <v>82784.193647879903</v>
      </c>
      <c r="F529" s="4">
        <v>82784.221191858698</v>
      </c>
      <c r="G529" s="3">
        <v>2.7543978780158698E-2</v>
      </c>
      <c r="H529" s="2">
        <v>3.3272026417647098E-5</v>
      </c>
      <c r="I529" s="1"/>
    </row>
    <row r="530" spans="1:9" x14ac:dyDescent="0.3">
      <c r="A530">
        <v>19</v>
      </c>
      <c r="B530" t="str">
        <f>VLOOKUP(A530,xref!A$2:B$54,2,FALSE)</f>
        <v>Iowa</v>
      </c>
      <c r="C530" t="s">
        <v>8</v>
      </c>
      <c r="D530" t="str">
        <f>VLOOKUP(C530,pollxref!A:F,2,FALSE)</f>
        <v>PM10 Primary (Filt + Cond)</v>
      </c>
      <c r="E530" s="4">
        <v>4490.5079913496002</v>
      </c>
      <c r="F530" s="4">
        <v>4490.50219091901</v>
      </c>
      <c r="G530" s="3">
        <v>-5.8004305938084101E-3</v>
      </c>
      <c r="H530" s="2">
        <v>-1.2917092242085301E-4</v>
      </c>
    </row>
    <row r="531" spans="1:9" x14ac:dyDescent="0.3">
      <c r="A531">
        <v>19</v>
      </c>
      <c r="B531" t="str">
        <f>VLOOKUP(A531,xref!A$2:B$54,2,FALSE)</f>
        <v>Iowa</v>
      </c>
      <c r="C531" t="s">
        <v>9</v>
      </c>
      <c r="D531" t="str">
        <f>VLOOKUP(C531,pollxref!A:F,2,FALSE)</f>
        <v>PM2.5 Primary (Filt + Cond)</v>
      </c>
      <c r="E531" s="4">
        <v>2671.8330047157001</v>
      </c>
      <c r="F531" s="4">
        <v>2671.8330685518999</v>
      </c>
      <c r="G531" s="3">
        <v>6.3836197114142097E-5</v>
      </c>
      <c r="H531" s="2">
        <v>2.3892285558817802E-6</v>
      </c>
      <c r="I531" s="1"/>
    </row>
    <row r="532" spans="1:9" x14ac:dyDescent="0.3">
      <c r="A532">
        <v>19</v>
      </c>
      <c r="B532" t="str">
        <f>VLOOKUP(A532,xref!A$2:B$54,2,FALSE)</f>
        <v>Iowa</v>
      </c>
      <c r="C532" t="s">
        <v>10</v>
      </c>
      <c r="D532" t="str">
        <f>VLOOKUP(C532,pollxref!A:F,2,FALSE)</f>
        <v>Sulfur Dioxide</v>
      </c>
      <c r="E532" s="4">
        <v>332.87483340373302</v>
      </c>
      <c r="F532" s="4">
        <v>332.87494669171298</v>
      </c>
      <c r="G532" s="3">
        <v>1.13287980070708E-4</v>
      </c>
      <c r="H532" s="2">
        <v>3.4033206689826601E-5</v>
      </c>
      <c r="I532" s="1"/>
    </row>
    <row r="533" spans="1:9" x14ac:dyDescent="0.3">
      <c r="A533">
        <v>19</v>
      </c>
      <c r="B533" t="str">
        <f>VLOOKUP(A533,xref!A$2:B$54,2,FALSE)</f>
        <v>Iowa</v>
      </c>
      <c r="C533" t="s">
        <v>11</v>
      </c>
      <c r="D533" t="str">
        <f>VLOOKUP(C533,pollxref!A:F,2,FALSE)</f>
        <v>Volatile Organic Compounds</v>
      </c>
      <c r="E533" s="4">
        <v>41430.150243612399</v>
      </c>
      <c r="F533" s="4">
        <v>41430.144489553197</v>
      </c>
      <c r="G533" s="3">
        <v>-5.7540591369615798E-3</v>
      </c>
      <c r="H533" s="2">
        <v>-1.38885789772117E-5</v>
      </c>
      <c r="I533" s="1"/>
    </row>
    <row r="534" spans="1:9" x14ac:dyDescent="0.3">
      <c r="A534">
        <v>20</v>
      </c>
      <c r="B534" t="str">
        <f>VLOOKUP(A534,xref!A$2:B$54,2,FALSE)</f>
        <v>Kansas</v>
      </c>
      <c r="C534">
        <v>50000</v>
      </c>
      <c r="D534" t="str">
        <f>VLOOKUP(C534,pollxref!A:F,2,FALSE)</f>
        <v>Formaldehyde</v>
      </c>
      <c r="E534" s="4">
        <v>588.19726211818397</v>
      </c>
      <c r="F534" s="4">
        <v>588.19726563744405</v>
      </c>
      <c r="G534" s="3">
        <v>3.5192597351851801E-6</v>
      </c>
      <c r="H534" s="2">
        <v>5.9831283853852305E-7</v>
      </c>
      <c r="I534" s="1"/>
    </row>
    <row r="535" spans="1:9" x14ac:dyDescent="0.3">
      <c r="A535">
        <v>20</v>
      </c>
      <c r="B535" t="str">
        <f>VLOOKUP(A535,xref!A$2:B$54,2,FALSE)</f>
        <v>Kansas</v>
      </c>
      <c r="C535">
        <v>50328</v>
      </c>
      <c r="D535" t="str">
        <f>VLOOKUP(C535,pollxref!A:F,2,FALSE)</f>
        <v>Benzo[a]Pyrene</v>
      </c>
      <c r="E535" s="4">
        <v>0.46352724380534899</v>
      </c>
      <c r="F535" s="4">
        <v>0.46352777826939201</v>
      </c>
      <c r="G535" s="3">
        <v>5.3446404324475296E-7</v>
      </c>
      <c r="H535" s="2">
        <v>1.15303695820993E-4</v>
      </c>
    </row>
    <row r="536" spans="1:9" x14ac:dyDescent="0.3">
      <c r="A536">
        <v>20</v>
      </c>
      <c r="B536" t="str">
        <f>VLOOKUP(A536,xref!A$2:B$54,2,FALSE)</f>
        <v>Kansas</v>
      </c>
      <c r="C536">
        <v>53703</v>
      </c>
      <c r="D536" t="str">
        <f>VLOOKUP(C536,pollxref!A:F,2,FALSE)</f>
        <v>Dibenzo[a,h]Anthracene</v>
      </c>
      <c r="E536" s="4">
        <v>1.27124332680704E-2</v>
      </c>
      <c r="F536" s="4">
        <v>1.27124455459554E-2</v>
      </c>
      <c r="G536" s="3">
        <v>1.22778850003557E-8</v>
      </c>
      <c r="H536" s="2">
        <v>9.6581706597381994E-5</v>
      </c>
      <c r="I536" s="1"/>
    </row>
    <row r="537" spans="1:9" x14ac:dyDescent="0.3">
      <c r="A537">
        <v>20</v>
      </c>
      <c r="B537" t="str">
        <f>VLOOKUP(A537,xref!A$2:B$54,2,FALSE)</f>
        <v>Kansas</v>
      </c>
      <c r="C537">
        <v>56553</v>
      </c>
      <c r="D537" t="str">
        <f>VLOOKUP(C537,pollxref!A:F,2,FALSE)</f>
        <v>Benz[a]Anthracene</v>
      </c>
      <c r="E537" s="4">
        <v>0.71603611783118004</v>
      </c>
      <c r="F537" s="4">
        <v>0.71603631333739703</v>
      </c>
      <c r="G537" s="3">
        <v>1.9550621654929001E-7</v>
      </c>
      <c r="H537" s="2">
        <v>2.73039601886932E-5</v>
      </c>
      <c r="I537" s="1"/>
    </row>
    <row r="538" spans="1:9" x14ac:dyDescent="0.3">
      <c r="A538">
        <v>20</v>
      </c>
      <c r="B538" t="str">
        <f>VLOOKUP(A538,xref!A$2:B$54,2,FALSE)</f>
        <v>Kansas</v>
      </c>
      <c r="C538">
        <v>71432</v>
      </c>
      <c r="D538" t="str">
        <f>VLOOKUP(C538,pollxref!A:F,2,FALSE)</f>
        <v>Benzene</v>
      </c>
      <c r="E538" s="4">
        <v>1025.3750765730099</v>
      </c>
      <c r="F538" s="4">
        <v>1023.07594112477</v>
      </c>
      <c r="G538" s="3">
        <v>-2.29913544823739</v>
      </c>
      <c r="H538" s="2">
        <v>-0.22422384752333899</v>
      </c>
    </row>
    <row r="539" spans="1:9" x14ac:dyDescent="0.3">
      <c r="A539">
        <v>20</v>
      </c>
      <c r="B539" t="str">
        <f>VLOOKUP(A539,xref!A$2:B$54,2,FALSE)</f>
        <v>Kansas</v>
      </c>
      <c r="C539">
        <v>75070</v>
      </c>
      <c r="D539" t="str">
        <f>VLOOKUP(C539,pollxref!A:F,2,FALSE)</f>
        <v>Acetaldehyde</v>
      </c>
      <c r="E539" s="4">
        <v>403.07987834535902</v>
      </c>
      <c r="F539" s="4">
        <v>403.079878816274</v>
      </c>
      <c r="G539" s="3">
        <v>4.7091469923543601E-7</v>
      </c>
      <c r="H539" s="2">
        <v>1.16829126070132E-7</v>
      </c>
      <c r="I539" s="1"/>
    </row>
    <row r="540" spans="1:9" x14ac:dyDescent="0.3">
      <c r="A540">
        <v>20</v>
      </c>
      <c r="B540" t="str">
        <f>VLOOKUP(A540,xref!A$2:B$54,2,FALSE)</f>
        <v>Kansas</v>
      </c>
      <c r="C540">
        <v>83329</v>
      </c>
      <c r="D540" t="str">
        <f>VLOOKUP(C540,pollxref!A:F,2,FALSE)</f>
        <v>Acenaphthene</v>
      </c>
      <c r="E540" s="4">
        <v>1.8862939821351401</v>
      </c>
      <c r="F540" s="4">
        <v>1.8862939798418701</v>
      </c>
      <c r="G540" s="3">
        <v>-2.2932655774354701E-9</v>
      </c>
      <c r="H540" s="2">
        <v>-1.2157519449007999E-7</v>
      </c>
      <c r="I540" s="1"/>
    </row>
    <row r="541" spans="1:9" x14ac:dyDescent="0.3">
      <c r="A541">
        <v>20</v>
      </c>
      <c r="B541" t="str">
        <f>VLOOKUP(A541,xref!A$2:B$54,2,FALSE)</f>
        <v>Kansas</v>
      </c>
      <c r="C541">
        <v>85018</v>
      </c>
      <c r="D541" t="str">
        <f>VLOOKUP(C541,pollxref!A:F,2,FALSE)</f>
        <v>Phenanthrene</v>
      </c>
      <c r="E541" s="4">
        <v>8.2625471042414507</v>
      </c>
      <c r="F541" s="4">
        <v>8.2625471640883106</v>
      </c>
      <c r="G541" s="3">
        <v>5.9846863464940698E-8</v>
      </c>
      <c r="H541" s="2">
        <v>7.2431494441005002E-7</v>
      </c>
      <c r="I541" s="1"/>
    </row>
    <row r="542" spans="1:9" x14ac:dyDescent="0.3">
      <c r="A542">
        <v>20</v>
      </c>
      <c r="B542" t="str">
        <f>VLOOKUP(A542,xref!A$2:B$54,2,FALSE)</f>
        <v>Kansas</v>
      </c>
      <c r="C542">
        <v>86737</v>
      </c>
      <c r="D542" t="str">
        <f>VLOOKUP(C542,pollxref!A:F,2,FALSE)</f>
        <v>Fluorene</v>
      </c>
      <c r="E542" s="4">
        <v>3.7596495484752799</v>
      </c>
      <c r="F542" s="4">
        <v>3.75964949851712</v>
      </c>
      <c r="G542" s="3">
        <v>-4.9958155390328303E-8</v>
      </c>
      <c r="H542" s="2">
        <v>-1.3287981963794601E-6</v>
      </c>
      <c r="I542" s="1"/>
    </row>
    <row r="543" spans="1:9" x14ac:dyDescent="0.3">
      <c r="A543">
        <v>20</v>
      </c>
      <c r="B543" t="str">
        <f>VLOOKUP(A543,xref!A$2:B$54,2,FALSE)</f>
        <v>Kansas</v>
      </c>
      <c r="C543">
        <v>91203</v>
      </c>
      <c r="D543" t="str">
        <f>VLOOKUP(C543,pollxref!A:F,2,FALSE)</f>
        <v>Naphthalene</v>
      </c>
      <c r="E543" s="4">
        <v>81.685759133534305</v>
      </c>
      <c r="F543" s="4">
        <v>81.685758817095305</v>
      </c>
      <c r="G543" s="3">
        <v>-3.1643901365896401E-7</v>
      </c>
      <c r="H543" s="2">
        <v>-3.8738577815218801E-7</v>
      </c>
      <c r="I543" s="1"/>
    </row>
    <row r="544" spans="1:9" x14ac:dyDescent="0.3">
      <c r="A544">
        <v>20</v>
      </c>
      <c r="B544" t="str">
        <f>VLOOKUP(A544,xref!A$2:B$54,2,FALSE)</f>
        <v>Kansas</v>
      </c>
      <c r="C544">
        <v>106990</v>
      </c>
      <c r="D544" t="str">
        <f>VLOOKUP(C544,pollxref!A:F,2,FALSE)</f>
        <v>1,3-Butadiene</v>
      </c>
      <c r="E544" s="4">
        <v>145.40080825546701</v>
      </c>
      <c r="F544" s="4">
        <v>145.40080843184401</v>
      </c>
      <c r="G544" s="3">
        <v>1.76376886429352E-7</v>
      </c>
      <c r="H544" s="2">
        <v>1.2130392433545501E-7</v>
      </c>
      <c r="I544" s="1"/>
    </row>
    <row r="545" spans="1:9" x14ac:dyDescent="0.3">
      <c r="A545">
        <v>20</v>
      </c>
      <c r="B545" t="str">
        <f>VLOOKUP(A545,xref!A$2:B$54,2,FALSE)</f>
        <v>Kansas</v>
      </c>
      <c r="C545">
        <v>107028</v>
      </c>
      <c r="D545" t="str">
        <f>VLOOKUP(C545,pollxref!A:F,2,FALSE)</f>
        <v>Acrolein</v>
      </c>
      <c r="E545" s="4">
        <v>39.440611420694999</v>
      </c>
      <c r="F545" s="4">
        <v>39.440611370039399</v>
      </c>
      <c r="G545" s="3">
        <v>-5.0655621919304302E-8</v>
      </c>
      <c r="H545" s="2">
        <v>-1.2843518417852001E-7</v>
      </c>
      <c r="I545" s="1"/>
    </row>
    <row r="546" spans="1:9" x14ac:dyDescent="0.3">
      <c r="A546">
        <v>20</v>
      </c>
      <c r="B546" t="str">
        <f>VLOOKUP(A546,xref!A$2:B$54,2,FALSE)</f>
        <v>Kansas</v>
      </c>
      <c r="C546">
        <v>108883</v>
      </c>
      <c r="D546" t="str">
        <f>VLOOKUP(C546,pollxref!A:F,2,FALSE)</f>
        <v>Toluene</v>
      </c>
      <c r="E546" s="4">
        <v>3557.9077326033098</v>
      </c>
      <c r="F546" s="4">
        <v>3557.90719111308</v>
      </c>
      <c r="G546" s="3">
        <v>-5.4149022344063204E-4</v>
      </c>
      <c r="H546" s="2">
        <v>-1.5219344180250101E-5</v>
      </c>
      <c r="I546" s="1"/>
    </row>
    <row r="547" spans="1:9" x14ac:dyDescent="0.3">
      <c r="A547">
        <v>20</v>
      </c>
      <c r="B547" t="str">
        <f>VLOOKUP(A547,xref!A$2:B$54,2,FALSE)</f>
        <v>Kansas</v>
      </c>
      <c r="C547">
        <v>120127</v>
      </c>
      <c r="D547" t="str">
        <f>VLOOKUP(C547,pollxref!A:F,2,FALSE)</f>
        <v>Anthracene</v>
      </c>
      <c r="E547" s="4">
        <v>1.7095626978916501</v>
      </c>
      <c r="F547" s="4">
        <v>1.7095626985941601</v>
      </c>
      <c r="G547" s="3">
        <v>7.0251737760429395E-10</v>
      </c>
      <c r="H547" s="2">
        <v>4.1093396485000799E-8</v>
      </c>
      <c r="I547" s="1"/>
    </row>
    <row r="548" spans="1:9" x14ac:dyDescent="0.3">
      <c r="A548">
        <v>20</v>
      </c>
      <c r="B548" t="str">
        <f>VLOOKUP(A548,xref!A$2:B$54,2,FALSE)</f>
        <v>Kansas</v>
      </c>
      <c r="C548">
        <v>129000</v>
      </c>
      <c r="D548" t="str">
        <f>VLOOKUP(C548,pollxref!A:F,2,FALSE)</f>
        <v>Pyrene</v>
      </c>
      <c r="E548" s="4">
        <v>3.8069884444001798</v>
      </c>
      <c r="F548" s="4">
        <v>3.8069884677328898</v>
      </c>
      <c r="G548" s="3">
        <v>2.3332710874512901E-8</v>
      </c>
      <c r="H548" s="2">
        <v>6.1289156022613501E-7</v>
      </c>
      <c r="I548" s="1"/>
    </row>
    <row r="549" spans="1:9" x14ac:dyDescent="0.3">
      <c r="A549">
        <v>20</v>
      </c>
      <c r="B549" t="str">
        <f>VLOOKUP(A549,xref!A$2:B$54,2,FALSE)</f>
        <v>Kansas</v>
      </c>
      <c r="C549">
        <v>191242</v>
      </c>
      <c r="D549" t="str">
        <f>VLOOKUP(C549,pollxref!A:F,2,FALSE)</f>
        <v>Benzo[g,h,i,]Perylene</v>
      </c>
      <c r="E549" s="4">
        <v>0.91956942046938595</v>
      </c>
      <c r="F549" s="4">
        <v>0.91957089044436402</v>
      </c>
      <c r="G549" s="3">
        <v>1.4699749785185201E-6</v>
      </c>
      <c r="H549" s="2">
        <v>1.59854704364591E-4</v>
      </c>
    </row>
    <row r="550" spans="1:9" x14ac:dyDescent="0.3">
      <c r="A550">
        <v>20</v>
      </c>
      <c r="B550" t="str">
        <f>VLOOKUP(A550,xref!A$2:B$54,2,FALSE)</f>
        <v>Kansas</v>
      </c>
      <c r="C550">
        <v>193395</v>
      </c>
      <c r="D550" t="str">
        <f>VLOOKUP(C550,pollxref!A:F,2,FALSE)</f>
        <v>Indeno[1,2,3-c,d]Pyrene</v>
      </c>
      <c r="E550" s="4">
        <v>0.35141019642981902</v>
      </c>
      <c r="F550" s="4">
        <v>0.35141074958394097</v>
      </c>
      <c r="G550" s="3">
        <v>5.5315412134104804E-7</v>
      </c>
      <c r="H550" s="2">
        <v>1.5740980966427899E-4</v>
      </c>
    </row>
    <row r="551" spans="1:9" x14ac:dyDescent="0.3">
      <c r="A551">
        <v>20</v>
      </c>
      <c r="B551" t="str">
        <f>VLOOKUP(A551,xref!A$2:B$54,2,FALSE)</f>
        <v>Kansas</v>
      </c>
      <c r="C551">
        <v>205992</v>
      </c>
      <c r="D551" t="str">
        <f>VLOOKUP(C551,pollxref!A:F,2,FALSE)</f>
        <v>Benzo[b]Fluoranthene</v>
      </c>
      <c r="E551" s="4">
        <v>0.29742764530624399</v>
      </c>
      <c r="F551" s="4">
        <v>0.29742790727000601</v>
      </c>
      <c r="G551" s="3">
        <v>2.6196376207154801E-7</v>
      </c>
      <c r="H551" s="2">
        <v>8.8076467068761897E-5</v>
      </c>
      <c r="I551" s="1"/>
    </row>
    <row r="552" spans="1:9" x14ac:dyDescent="0.3">
      <c r="A552">
        <v>20</v>
      </c>
      <c r="B552" t="str">
        <f>VLOOKUP(A552,xref!A$2:B$54,2,FALSE)</f>
        <v>Kansas</v>
      </c>
      <c r="C552">
        <v>206440</v>
      </c>
      <c r="D552" t="str">
        <f>VLOOKUP(C552,pollxref!A:F,2,FALSE)</f>
        <v>Fluoranthene</v>
      </c>
      <c r="E552" s="4">
        <v>3.11775495550402</v>
      </c>
      <c r="F552" s="4">
        <v>3.1177550372225298</v>
      </c>
      <c r="G552" s="3">
        <v>8.17185132895303E-8</v>
      </c>
      <c r="H552" s="2">
        <v>2.6210691493013599E-6</v>
      </c>
      <c r="I552" s="1"/>
    </row>
    <row r="553" spans="1:9" x14ac:dyDescent="0.3">
      <c r="A553">
        <v>20</v>
      </c>
      <c r="B553" t="str">
        <f>VLOOKUP(A553,xref!A$2:B$54,2,FALSE)</f>
        <v>Kansas</v>
      </c>
      <c r="C553">
        <v>207089</v>
      </c>
      <c r="D553" t="str">
        <f>VLOOKUP(C553,pollxref!A:F,2,FALSE)</f>
        <v>Benzo[k]Fluoranthene</v>
      </c>
      <c r="E553" s="4">
        <v>0.26666627121481301</v>
      </c>
      <c r="F553" s="4">
        <v>0.26666653646666399</v>
      </c>
      <c r="G553" s="3">
        <v>2.6525185092829402E-7</v>
      </c>
      <c r="H553" s="2">
        <v>9.9469591605989003E-5</v>
      </c>
      <c r="I553" s="1"/>
    </row>
    <row r="554" spans="1:9" x14ac:dyDescent="0.3">
      <c r="A554">
        <v>20</v>
      </c>
      <c r="B554" t="str">
        <f>VLOOKUP(A554,xref!A$2:B$54,2,FALSE)</f>
        <v>Kansas</v>
      </c>
      <c r="C554">
        <v>208968</v>
      </c>
      <c r="D554" t="str">
        <f>VLOOKUP(C554,pollxref!A:F,2,FALSE)</f>
        <v>Acenaphthylene</v>
      </c>
      <c r="E554" s="4">
        <v>5.9646899679886101</v>
      </c>
      <c r="F554" s="4">
        <v>5.9646899889302896</v>
      </c>
      <c r="G554" s="3">
        <v>2.09416759489045E-8</v>
      </c>
      <c r="H554" s="2">
        <v>3.51094123270355E-7</v>
      </c>
      <c r="I554" s="1"/>
    </row>
    <row r="555" spans="1:9" x14ac:dyDescent="0.3">
      <c r="A555">
        <v>20</v>
      </c>
      <c r="B555" t="str">
        <f>VLOOKUP(A555,xref!A$2:B$54,2,FALSE)</f>
        <v>Kansas</v>
      </c>
      <c r="C555">
        <v>218019</v>
      </c>
      <c r="D555" t="str">
        <f>VLOOKUP(C555,pollxref!A:F,2,FALSE)</f>
        <v>Chrysene</v>
      </c>
      <c r="E555" s="4">
        <v>0.51350128055627497</v>
      </c>
      <c r="F555" s="4">
        <v>0.51350144450660595</v>
      </c>
      <c r="G555" s="3">
        <v>1.6395033097804601E-7</v>
      </c>
      <c r="H555" s="2">
        <v>3.1927930306315701E-5</v>
      </c>
      <c r="I555" s="1"/>
    </row>
    <row r="556" spans="1:9" x14ac:dyDescent="0.3">
      <c r="A556">
        <v>20</v>
      </c>
      <c r="B556" t="str">
        <f>VLOOKUP(A556,xref!A$2:B$54,2,FALSE)</f>
        <v>Kansas</v>
      </c>
      <c r="C556">
        <v>1330207</v>
      </c>
      <c r="D556" t="str">
        <f>VLOOKUP(C556,pollxref!A:F,2,FALSE)</f>
        <v>Xylenes (Mixed Isomers)</v>
      </c>
      <c r="E556" s="4">
        <v>2389.50580353756</v>
      </c>
      <c r="F556" s="4">
        <v>2389.50553341977</v>
      </c>
      <c r="G556" s="3">
        <v>-2.7011778593077901E-4</v>
      </c>
      <c r="H556" s="2">
        <v>-1.13043368855133E-5</v>
      </c>
      <c r="I556" s="1"/>
    </row>
    <row r="557" spans="1:9" x14ac:dyDescent="0.3">
      <c r="A557">
        <v>20</v>
      </c>
      <c r="B557" t="str">
        <f>VLOOKUP(A557,xref!A$2:B$54,2,FALSE)</f>
        <v>Kansas</v>
      </c>
      <c r="C557">
        <v>7439965</v>
      </c>
      <c r="D557" t="str">
        <f>VLOOKUP(C557,pollxref!A:F,2,FALSE)</f>
        <v>Manganese</v>
      </c>
      <c r="E557" s="4">
        <v>5.5954482045231901E-2</v>
      </c>
      <c r="F557" s="4">
        <v>0.257812500854046</v>
      </c>
      <c r="G557" s="3">
        <v>0.20185801880881399</v>
      </c>
      <c r="H557" s="2">
        <v>360.75397614374799</v>
      </c>
    </row>
    <row r="558" spans="1:9" x14ac:dyDescent="0.3">
      <c r="A558">
        <v>20</v>
      </c>
      <c r="B558" t="str">
        <f>VLOOKUP(A558,xref!A$2:B$54,2,FALSE)</f>
        <v>Kansas</v>
      </c>
      <c r="C558">
        <v>7439976</v>
      </c>
      <c r="D558" t="str">
        <f>VLOOKUP(C558,pollxref!A:F,2,FALSE)</f>
        <v>Mercury</v>
      </c>
      <c r="E558" s="4">
        <v>3.6387620984831598E-3</v>
      </c>
      <c r="F558" s="4">
        <v>3.63876200968142E-3</v>
      </c>
      <c r="G558" s="3">
        <v>-8.8801744603517106E-11</v>
      </c>
      <c r="H558" s="2">
        <v>-2.4404383194090798E-6</v>
      </c>
      <c r="I558" s="1"/>
    </row>
    <row r="559" spans="1:9" x14ac:dyDescent="0.3">
      <c r="A559">
        <v>20</v>
      </c>
      <c r="B559" t="str">
        <f>VLOOKUP(A559,xref!A$2:B$54,2,FALSE)</f>
        <v>Kansas</v>
      </c>
      <c r="C559">
        <v>7440020</v>
      </c>
      <c r="D559" t="str">
        <f>VLOOKUP(C559,pollxref!A:F,2,FALSE)</f>
        <v>Nickel</v>
      </c>
      <c r="E559" s="4">
        <v>7.2791621462008793E-2</v>
      </c>
      <c r="F559" s="4">
        <v>7.2791622559012795E-2</v>
      </c>
      <c r="G559" s="3">
        <v>1.09700405703794E-9</v>
      </c>
      <c r="H559" s="2">
        <v>1.5070471504889901E-6</v>
      </c>
      <c r="I559" s="1"/>
    </row>
    <row r="560" spans="1:9" x14ac:dyDescent="0.3">
      <c r="A560">
        <v>20</v>
      </c>
      <c r="B560" t="str">
        <f>VLOOKUP(A560,xref!A$2:B$54,2,FALSE)</f>
        <v>Kansas</v>
      </c>
      <c r="C560">
        <v>7440382</v>
      </c>
      <c r="D560" t="str">
        <f>VLOOKUP(C560,pollxref!A:F,2,FALSE)</f>
        <v>Arsenic</v>
      </c>
      <c r="E560" s="4">
        <v>7.5766852417393699E-2</v>
      </c>
      <c r="F560" s="4">
        <v>7.5766852863626805E-2</v>
      </c>
      <c r="G560" s="3">
        <v>4.46233036632825E-10</v>
      </c>
      <c r="H560" s="2">
        <v>5.88955489630956E-7</v>
      </c>
      <c r="I560" s="1"/>
    </row>
    <row r="561" spans="1:9" x14ac:dyDescent="0.3">
      <c r="A561">
        <v>20</v>
      </c>
      <c r="B561" t="str">
        <f>VLOOKUP(A561,xref!A$2:B$54,2,FALSE)</f>
        <v>Kansas</v>
      </c>
      <c r="C561">
        <v>18540299</v>
      </c>
      <c r="D561" t="str">
        <f>VLOOKUP(C561,pollxref!A:F,2,FALSE)</f>
        <v>Chromium (VI)</v>
      </c>
      <c r="E561" s="4">
        <v>4.0444900596378402E-4</v>
      </c>
      <c r="F561" s="4">
        <v>4.0444900861169499E-4</v>
      </c>
      <c r="G561" s="3">
        <v>2.64791075350878E-12</v>
      </c>
      <c r="H561" s="2">
        <v>6.5469582431014402E-7</v>
      </c>
      <c r="I561" s="1"/>
    </row>
    <row r="562" spans="1:9" x14ac:dyDescent="0.3">
      <c r="A562">
        <v>20</v>
      </c>
      <c r="B562" t="str">
        <f>VLOOKUP(A562,xref!A$2:B$54,2,FALSE)</f>
        <v>Kansas</v>
      </c>
      <c r="C562" t="s">
        <v>2</v>
      </c>
      <c r="D562" t="str">
        <f>VLOOKUP(C562,pollxref!A:F,2,FALSE)</f>
        <v>Methane</v>
      </c>
      <c r="E562" s="4">
        <v>1213.6574971790401</v>
      </c>
      <c r="F562" s="4">
        <v>1213.65749793489</v>
      </c>
      <c r="G562" s="3">
        <v>7.5584262049233001E-7</v>
      </c>
      <c r="H562" s="2">
        <v>6.22780827580404E-8</v>
      </c>
      <c r="I562" s="1"/>
    </row>
    <row r="563" spans="1:9" x14ac:dyDescent="0.3">
      <c r="A563">
        <v>20</v>
      </c>
      <c r="B563" t="str">
        <f>VLOOKUP(A563,xref!A$2:B$54,2,FALSE)</f>
        <v>Kansas</v>
      </c>
      <c r="C563" t="s">
        <v>3</v>
      </c>
      <c r="D563" t="str">
        <f>VLOOKUP(C563,pollxref!A:F,2,FALSE)</f>
        <v>Carbon Monoxide</v>
      </c>
      <c r="E563" s="4">
        <v>362020.11486453097</v>
      </c>
      <c r="F563" s="4">
        <v>362165.13503898698</v>
      </c>
      <c r="G563" s="3">
        <v>145.02017445553699</v>
      </c>
      <c r="H563" s="2">
        <v>4.0058595779907002E-2</v>
      </c>
    </row>
    <row r="564" spans="1:9" x14ac:dyDescent="0.3">
      <c r="A564">
        <v>20</v>
      </c>
      <c r="B564" t="str">
        <f>VLOOKUP(A564,xref!A$2:B$54,2,FALSE)</f>
        <v>Kansas</v>
      </c>
      <c r="C564" t="s">
        <v>4</v>
      </c>
      <c r="D564" t="str">
        <f>VLOOKUP(C564,pollxref!A:F,2,FALSE)</f>
        <v>Carbon Dioxide</v>
      </c>
      <c r="E564" s="4">
        <v>18849690.429639399</v>
      </c>
      <c r="F564" s="4">
        <v>18849676.889504202</v>
      </c>
      <c r="G564" s="3">
        <v>-13.540135249495499</v>
      </c>
      <c r="H564" s="2">
        <v>-7.1832135917759306E-5</v>
      </c>
      <c r="I564" s="1"/>
    </row>
    <row r="565" spans="1:9" x14ac:dyDescent="0.3">
      <c r="A565">
        <v>20</v>
      </c>
      <c r="B565" t="str">
        <f>VLOOKUP(A565,xref!A$2:B$54,2,FALSE)</f>
        <v>Kansas</v>
      </c>
      <c r="C565" t="s">
        <v>5</v>
      </c>
      <c r="D565" t="str">
        <f>VLOOKUP(C565,pollxref!A:F,2,FALSE)</f>
        <v>Nitrous Oxide</v>
      </c>
      <c r="E565" s="4">
        <v>853.69081488335905</v>
      </c>
      <c r="F565" s="4">
        <v>853.69081419415397</v>
      </c>
      <c r="G565" s="3">
        <v>-6.8920496687496695E-7</v>
      </c>
      <c r="H565" s="2">
        <v>-8.0732386346353501E-8</v>
      </c>
      <c r="I565" s="1"/>
    </row>
    <row r="566" spans="1:9" x14ac:dyDescent="0.3">
      <c r="A566">
        <v>20</v>
      </c>
      <c r="B566" t="str">
        <f>VLOOKUP(A566,xref!A$2:B$54,2,FALSE)</f>
        <v>Kansas</v>
      </c>
      <c r="C566" t="s">
        <v>6</v>
      </c>
      <c r="D566" t="str">
        <f>VLOOKUP(C566,pollxref!A:F,2,FALSE)</f>
        <v>Ammonia</v>
      </c>
      <c r="E566" s="4">
        <v>1312.5450194333</v>
      </c>
      <c r="F566" s="4">
        <v>1312.53252772828</v>
      </c>
      <c r="G566" s="3">
        <v>-1.24917050270596E-2</v>
      </c>
      <c r="H566" s="2">
        <v>-9.5171631007772502E-4</v>
      </c>
    </row>
    <row r="567" spans="1:9" x14ac:dyDescent="0.3">
      <c r="A567">
        <v>20</v>
      </c>
      <c r="B567" t="str">
        <f>VLOOKUP(A567,xref!A$2:B$54,2,FALSE)</f>
        <v>Kansas</v>
      </c>
      <c r="C567" t="s">
        <v>7</v>
      </c>
      <c r="D567" t="str">
        <f>VLOOKUP(C567,pollxref!A:F,2,FALSE)</f>
        <v>Nitrogen Oxides</v>
      </c>
      <c r="E567" s="4">
        <v>78072.295346489394</v>
      </c>
      <c r="F567" s="4">
        <v>78072.322862564106</v>
      </c>
      <c r="G567" s="3">
        <v>2.75160746969049E-2</v>
      </c>
      <c r="H567" s="2">
        <v>3.5244352141546503E-5</v>
      </c>
      <c r="I567" s="1"/>
    </row>
    <row r="568" spans="1:9" x14ac:dyDescent="0.3">
      <c r="A568">
        <v>20</v>
      </c>
      <c r="B568" t="str">
        <f>VLOOKUP(A568,xref!A$2:B$54,2,FALSE)</f>
        <v>Kansas</v>
      </c>
      <c r="C568" t="s">
        <v>8</v>
      </c>
      <c r="D568" t="str">
        <f>VLOOKUP(C568,pollxref!A:F,2,FALSE)</f>
        <v>PM10 Primary (Filt + Cond)</v>
      </c>
      <c r="E568" s="4">
        <v>4180.6180640358298</v>
      </c>
      <c r="F568" s="4">
        <v>4180.61866365677</v>
      </c>
      <c r="G568" s="3">
        <v>5.9962093109788795E-4</v>
      </c>
      <c r="H568" s="2">
        <v>1.4342877582053801E-5</v>
      </c>
      <c r="I568" s="1"/>
    </row>
    <row r="569" spans="1:9" x14ac:dyDescent="0.3">
      <c r="A569">
        <v>20</v>
      </c>
      <c r="B569" t="str">
        <f>VLOOKUP(A569,xref!A$2:B$54,2,FALSE)</f>
        <v>Kansas</v>
      </c>
      <c r="C569" t="s">
        <v>9</v>
      </c>
      <c r="D569" t="str">
        <f>VLOOKUP(C569,pollxref!A:F,2,FALSE)</f>
        <v>PM2.5 Primary (Filt + Cond)</v>
      </c>
      <c r="E569" s="4">
        <v>2361.7957115622298</v>
      </c>
      <c r="F569" s="4">
        <v>2361.7964882513702</v>
      </c>
      <c r="G569" s="3">
        <v>7.7668914309469896E-4</v>
      </c>
      <c r="H569" s="2">
        <v>3.2885534480920501E-5</v>
      </c>
      <c r="I569" s="1"/>
    </row>
    <row r="570" spans="1:9" x14ac:dyDescent="0.3">
      <c r="A570">
        <v>20</v>
      </c>
      <c r="B570" t="str">
        <f>VLOOKUP(A570,xref!A$2:B$54,2,FALSE)</f>
        <v>Kansas</v>
      </c>
      <c r="C570" t="s">
        <v>10</v>
      </c>
      <c r="D570" t="str">
        <f>VLOOKUP(C570,pollxref!A:F,2,FALSE)</f>
        <v>Sulfur Dioxide</v>
      </c>
      <c r="E570" s="4">
        <v>319.32908520012103</v>
      </c>
      <c r="F570" s="4">
        <v>319.32866433779202</v>
      </c>
      <c r="G570" s="3">
        <v>-4.2086232815563503E-4</v>
      </c>
      <c r="H570" s="2">
        <v>-1.3179580177981101E-4</v>
      </c>
    </row>
    <row r="571" spans="1:9" x14ac:dyDescent="0.3">
      <c r="A571">
        <v>20</v>
      </c>
      <c r="B571" t="str">
        <f>VLOOKUP(A571,xref!A$2:B$54,2,FALSE)</f>
        <v>Kansas</v>
      </c>
      <c r="C571" t="s">
        <v>11</v>
      </c>
      <c r="D571" t="str">
        <f>VLOOKUP(C571,pollxref!A:F,2,FALSE)</f>
        <v>Volatile Organic Compounds</v>
      </c>
      <c r="E571" s="4">
        <v>39130.7186209828</v>
      </c>
      <c r="F571" s="4">
        <v>39130.712941107697</v>
      </c>
      <c r="G571" s="3">
        <v>-5.6798750956659197E-3</v>
      </c>
      <c r="H571" s="2">
        <v>-1.4515131067948799E-5</v>
      </c>
      <c r="I571" s="1"/>
    </row>
    <row r="572" spans="1:9" x14ac:dyDescent="0.3">
      <c r="A572">
        <v>21</v>
      </c>
      <c r="B572" t="str">
        <f>VLOOKUP(A572,xref!A$2:B$54,2,FALSE)</f>
        <v>Kentucky</v>
      </c>
      <c r="C572">
        <v>50000</v>
      </c>
      <c r="D572" t="str">
        <f>VLOOKUP(C572,pollxref!A:F,2,FALSE)</f>
        <v>Formaldehyde</v>
      </c>
      <c r="E572" s="4">
        <v>865.32668210889597</v>
      </c>
      <c r="F572" s="4">
        <v>865.32668050919597</v>
      </c>
      <c r="G572" s="3">
        <v>-1.5996999991330001E-6</v>
      </c>
      <c r="H572" s="2">
        <v>-1.8486659803836801E-7</v>
      </c>
      <c r="I572" s="1"/>
    </row>
    <row r="573" spans="1:9" x14ac:dyDescent="0.3">
      <c r="A573">
        <v>21</v>
      </c>
      <c r="B573" t="str">
        <f>VLOOKUP(A573,xref!A$2:B$54,2,FALSE)</f>
        <v>Kentucky</v>
      </c>
      <c r="C573">
        <v>50328</v>
      </c>
      <c r="D573" t="str">
        <f>VLOOKUP(C573,pollxref!A:F,2,FALSE)</f>
        <v>Benzo[a]Pyrene</v>
      </c>
      <c r="E573" s="4">
        <v>0.59309786290399902</v>
      </c>
      <c r="F573" s="4">
        <v>0.59309854335228296</v>
      </c>
      <c r="G573" s="3">
        <v>6.80448283829626E-7</v>
      </c>
      <c r="H573" s="2">
        <v>1.1472782594392199E-4</v>
      </c>
    </row>
    <row r="574" spans="1:9" x14ac:dyDescent="0.3">
      <c r="A574">
        <v>21</v>
      </c>
      <c r="B574" t="str">
        <f>VLOOKUP(A574,xref!A$2:B$54,2,FALSE)</f>
        <v>Kentucky</v>
      </c>
      <c r="C574">
        <v>53703</v>
      </c>
      <c r="D574" t="str">
        <f>VLOOKUP(C574,pollxref!A:F,2,FALSE)</f>
        <v>Dibenzo[a,h]Anthracene</v>
      </c>
      <c r="E574" s="4">
        <v>1.67098880819407E-2</v>
      </c>
      <c r="F574" s="4">
        <v>1.6709903951381E-2</v>
      </c>
      <c r="G574" s="3">
        <v>1.5869440261884101E-8</v>
      </c>
      <c r="H574" s="2">
        <v>9.4970356378599002E-5</v>
      </c>
      <c r="I574" s="1"/>
    </row>
    <row r="575" spans="1:9" x14ac:dyDescent="0.3">
      <c r="A575">
        <v>21</v>
      </c>
      <c r="B575" t="str">
        <f>VLOOKUP(A575,xref!A$2:B$54,2,FALSE)</f>
        <v>Kentucky</v>
      </c>
      <c r="C575">
        <v>56553</v>
      </c>
      <c r="D575" t="str">
        <f>VLOOKUP(C575,pollxref!A:F,2,FALSE)</f>
        <v>Benz[a]Anthracene</v>
      </c>
      <c r="E575" s="4">
        <v>1.01680549793238</v>
      </c>
      <c r="F575" s="4">
        <v>1.0168057623312901</v>
      </c>
      <c r="G575" s="3">
        <v>2.6439891209761799E-7</v>
      </c>
      <c r="H575" s="2">
        <v>2.60028995353839E-5</v>
      </c>
      <c r="I575" s="1"/>
    </row>
    <row r="576" spans="1:9" x14ac:dyDescent="0.3">
      <c r="A576">
        <v>21</v>
      </c>
      <c r="B576" t="str">
        <f>VLOOKUP(A576,xref!A$2:B$54,2,FALSE)</f>
        <v>Kentucky</v>
      </c>
      <c r="C576">
        <v>71432</v>
      </c>
      <c r="D576" t="str">
        <f>VLOOKUP(C576,pollxref!A:F,2,FALSE)</f>
        <v>Benzene</v>
      </c>
      <c r="E576" s="4">
        <v>1230.26589987171</v>
      </c>
      <c r="F576" s="4">
        <v>1227.1733423113899</v>
      </c>
      <c r="G576" s="3">
        <v>-3.0925575603173399</v>
      </c>
      <c r="H576" s="2">
        <v>-0.25137310240329402</v>
      </c>
    </row>
    <row r="577" spans="1:9" x14ac:dyDescent="0.3">
      <c r="A577">
        <v>21</v>
      </c>
      <c r="B577" t="str">
        <f>VLOOKUP(A577,xref!A$2:B$54,2,FALSE)</f>
        <v>Kentucky</v>
      </c>
      <c r="C577">
        <v>75070</v>
      </c>
      <c r="D577" t="str">
        <f>VLOOKUP(C577,pollxref!A:F,2,FALSE)</f>
        <v>Acetaldehyde</v>
      </c>
      <c r="E577" s="4">
        <v>612.79247609902495</v>
      </c>
      <c r="F577" s="4">
        <v>612.79247689423596</v>
      </c>
      <c r="G577" s="3">
        <v>7.9521066709276003E-7</v>
      </c>
      <c r="H577" s="2">
        <v>1.2976834705200501E-7</v>
      </c>
      <c r="I577" s="1"/>
    </row>
    <row r="578" spans="1:9" x14ac:dyDescent="0.3">
      <c r="A578">
        <v>21</v>
      </c>
      <c r="B578" t="str">
        <f>VLOOKUP(A578,xref!A$2:B$54,2,FALSE)</f>
        <v>Kentucky</v>
      </c>
      <c r="C578">
        <v>83329</v>
      </c>
      <c r="D578" t="str">
        <f>VLOOKUP(C578,pollxref!A:F,2,FALSE)</f>
        <v>Acenaphthene</v>
      </c>
      <c r="E578" s="4">
        <v>2.70190611235601</v>
      </c>
      <c r="F578" s="4">
        <v>2.7019061197203702</v>
      </c>
      <c r="G578" s="3">
        <v>7.3643624531882696E-9</v>
      </c>
      <c r="H578" s="2">
        <v>2.7256174518835099E-7</v>
      </c>
      <c r="I578" s="1"/>
    </row>
    <row r="579" spans="1:9" x14ac:dyDescent="0.3">
      <c r="A579">
        <v>21</v>
      </c>
      <c r="B579" t="str">
        <f>VLOOKUP(A579,xref!A$2:B$54,2,FALSE)</f>
        <v>Kentucky</v>
      </c>
      <c r="C579">
        <v>85018</v>
      </c>
      <c r="D579" t="str">
        <f>VLOOKUP(C579,pollxref!A:F,2,FALSE)</f>
        <v>Phenanthrene</v>
      </c>
      <c r="E579" s="4">
        <v>11.481941888148601</v>
      </c>
      <c r="F579" s="4">
        <v>11.481941948352899</v>
      </c>
      <c r="G579" s="3">
        <v>6.0204325080803703E-8</v>
      </c>
      <c r="H579" s="2">
        <v>5.2433922473466798E-7</v>
      </c>
      <c r="I579" s="1"/>
    </row>
    <row r="580" spans="1:9" x14ac:dyDescent="0.3">
      <c r="A580">
        <v>21</v>
      </c>
      <c r="B580" t="str">
        <f>VLOOKUP(A580,xref!A$2:B$54,2,FALSE)</f>
        <v>Kentucky</v>
      </c>
      <c r="C580">
        <v>86737</v>
      </c>
      <c r="D580" t="str">
        <f>VLOOKUP(C580,pollxref!A:F,2,FALSE)</f>
        <v>Fluorene</v>
      </c>
      <c r="E580" s="4">
        <v>5.35357665806887</v>
      </c>
      <c r="F580" s="4">
        <v>5.3535766162835001</v>
      </c>
      <c r="G580" s="3">
        <v>-4.1785368054547603E-8</v>
      </c>
      <c r="H580" s="2">
        <v>-7.8051311718062398E-7</v>
      </c>
      <c r="I580" s="1"/>
    </row>
    <row r="581" spans="1:9" x14ac:dyDescent="0.3">
      <c r="A581">
        <v>21</v>
      </c>
      <c r="B581" t="str">
        <f>VLOOKUP(A581,xref!A$2:B$54,2,FALSE)</f>
        <v>Kentucky</v>
      </c>
      <c r="C581">
        <v>91203</v>
      </c>
      <c r="D581" t="str">
        <f>VLOOKUP(C581,pollxref!A:F,2,FALSE)</f>
        <v>Naphthalene</v>
      </c>
      <c r="E581" s="4">
        <v>114.839030844747</v>
      </c>
      <c r="F581" s="4">
        <v>114.839030912723</v>
      </c>
      <c r="G581" s="3">
        <v>6.7975236106576604E-8</v>
      </c>
      <c r="H581" s="2">
        <v>5.9191753541070097E-8</v>
      </c>
      <c r="I581" s="1"/>
    </row>
    <row r="582" spans="1:9" x14ac:dyDescent="0.3">
      <c r="A582">
        <v>21</v>
      </c>
      <c r="B582" t="str">
        <f>VLOOKUP(A582,xref!A$2:B$54,2,FALSE)</f>
        <v>Kentucky</v>
      </c>
      <c r="C582">
        <v>106990</v>
      </c>
      <c r="D582" t="str">
        <f>VLOOKUP(C582,pollxref!A:F,2,FALSE)</f>
        <v>1,3-Butadiene</v>
      </c>
      <c r="E582" s="4">
        <v>180.90399417674601</v>
      </c>
      <c r="F582" s="4">
        <v>180.90399451565199</v>
      </c>
      <c r="G582" s="3">
        <v>3.3890614759002299E-7</v>
      </c>
      <c r="H582" s="2">
        <v>1.8734033437587101E-7</v>
      </c>
      <c r="I582" s="1"/>
    </row>
    <row r="583" spans="1:9" x14ac:dyDescent="0.3">
      <c r="A583">
        <v>21</v>
      </c>
      <c r="B583" t="str">
        <f>VLOOKUP(A583,xref!A$2:B$54,2,FALSE)</f>
        <v>Kentucky</v>
      </c>
      <c r="C583">
        <v>107028</v>
      </c>
      <c r="D583" t="str">
        <f>VLOOKUP(C583,pollxref!A:F,2,FALSE)</f>
        <v>Acrolein</v>
      </c>
      <c r="E583" s="4">
        <v>57.535561046622398</v>
      </c>
      <c r="F583" s="4">
        <v>57.535561318348002</v>
      </c>
      <c r="G583" s="3">
        <v>2.7172559668997501E-7</v>
      </c>
      <c r="H583" s="2">
        <v>4.7227417573939998E-7</v>
      </c>
      <c r="I583" s="1"/>
    </row>
    <row r="584" spans="1:9" x14ac:dyDescent="0.3">
      <c r="A584">
        <v>21</v>
      </c>
      <c r="B584" t="str">
        <f>VLOOKUP(A584,xref!A$2:B$54,2,FALSE)</f>
        <v>Kentucky</v>
      </c>
      <c r="C584">
        <v>108883</v>
      </c>
      <c r="D584" t="str">
        <f>VLOOKUP(C584,pollxref!A:F,2,FALSE)</f>
        <v>Toluene</v>
      </c>
      <c r="E584" s="4">
        <v>4555.34918610758</v>
      </c>
      <c r="F584" s="4">
        <v>4555.3487279234596</v>
      </c>
      <c r="G584" s="3">
        <v>-4.5818412218068201E-4</v>
      </c>
      <c r="H584" s="2">
        <v>-1.00581558835929E-5</v>
      </c>
      <c r="I584" s="1"/>
    </row>
    <row r="585" spans="1:9" x14ac:dyDescent="0.3">
      <c r="A585">
        <v>21</v>
      </c>
      <c r="B585" t="str">
        <f>VLOOKUP(A585,xref!A$2:B$54,2,FALSE)</f>
        <v>Kentucky</v>
      </c>
      <c r="C585">
        <v>120127</v>
      </c>
      <c r="D585" t="str">
        <f>VLOOKUP(C585,pollxref!A:F,2,FALSE)</f>
        <v>Anthracene</v>
      </c>
      <c r="E585" s="4">
        <v>2.4481978101417701</v>
      </c>
      <c r="F585" s="4">
        <v>2.4481978430187401</v>
      </c>
      <c r="G585" s="3">
        <v>3.2876962929861902E-8</v>
      </c>
      <c r="H585" s="2">
        <v>1.3429046784400901E-6</v>
      </c>
      <c r="I585" s="1"/>
    </row>
    <row r="586" spans="1:9" x14ac:dyDescent="0.3">
      <c r="A586">
        <v>21</v>
      </c>
      <c r="B586" t="str">
        <f>VLOOKUP(A586,xref!A$2:B$54,2,FALSE)</f>
        <v>Kentucky</v>
      </c>
      <c r="C586">
        <v>129000</v>
      </c>
      <c r="D586" t="str">
        <f>VLOOKUP(C586,pollxref!A:F,2,FALSE)</f>
        <v>Pyrene</v>
      </c>
      <c r="E586" s="4">
        <v>5.4725212563824597</v>
      </c>
      <c r="F586" s="4">
        <v>5.4725213051031201</v>
      </c>
      <c r="G586" s="3">
        <v>4.8720664835855099E-8</v>
      </c>
      <c r="H586" s="2">
        <v>8.9027822009888798E-7</v>
      </c>
      <c r="I586" s="1"/>
    </row>
    <row r="587" spans="1:9" x14ac:dyDescent="0.3">
      <c r="A587">
        <v>21</v>
      </c>
      <c r="B587" t="str">
        <f>VLOOKUP(A587,xref!A$2:B$54,2,FALSE)</f>
        <v>Kentucky</v>
      </c>
      <c r="C587">
        <v>191242</v>
      </c>
      <c r="D587" t="str">
        <f>VLOOKUP(C587,pollxref!A:F,2,FALSE)</f>
        <v>Benzo[g,h,i,]Perylene</v>
      </c>
      <c r="E587" s="4">
        <v>1.10765044456025</v>
      </c>
      <c r="F587" s="4">
        <v>1.10765232452007</v>
      </c>
      <c r="G587" s="3">
        <v>1.87995982026123E-6</v>
      </c>
      <c r="H587" s="2">
        <v>1.69725009319848E-4</v>
      </c>
    </row>
    <row r="588" spans="1:9" x14ac:dyDescent="0.3">
      <c r="A588">
        <v>21</v>
      </c>
      <c r="B588" t="str">
        <f>VLOOKUP(A588,xref!A$2:B$54,2,FALSE)</f>
        <v>Kentucky</v>
      </c>
      <c r="C588">
        <v>193395</v>
      </c>
      <c r="D588" t="str">
        <f>VLOOKUP(C588,pollxref!A:F,2,FALSE)</f>
        <v>Indeno[1,2,3-c,d]Pyrene</v>
      </c>
      <c r="E588" s="4">
        <v>0.42493261090665202</v>
      </c>
      <c r="F588" s="4">
        <v>0.42493331589305899</v>
      </c>
      <c r="G588" s="3">
        <v>7.0498640697413898E-7</v>
      </c>
      <c r="H588" s="2">
        <v>1.6590546097884799E-4</v>
      </c>
    </row>
    <row r="589" spans="1:9" x14ac:dyDescent="0.3">
      <c r="A589">
        <v>21</v>
      </c>
      <c r="B589" t="str">
        <f>VLOOKUP(A589,xref!A$2:B$54,2,FALSE)</f>
        <v>Kentucky</v>
      </c>
      <c r="C589">
        <v>205992</v>
      </c>
      <c r="D589" t="str">
        <f>VLOOKUP(C589,pollxref!A:F,2,FALSE)</f>
        <v>Benzo[b]Fluoranthene</v>
      </c>
      <c r="E589" s="4">
        <v>0.37609724924953403</v>
      </c>
      <c r="F589" s="4">
        <v>0.37609758545535898</v>
      </c>
      <c r="G589" s="3">
        <v>3.3620582495785801E-7</v>
      </c>
      <c r="H589" s="2">
        <v>8.9393321974229806E-5</v>
      </c>
      <c r="I589" s="1"/>
    </row>
    <row r="590" spans="1:9" x14ac:dyDescent="0.3">
      <c r="A590">
        <v>21</v>
      </c>
      <c r="B590" t="str">
        <f>VLOOKUP(A590,xref!A$2:B$54,2,FALSE)</f>
        <v>Kentucky</v>
      </c>
      <c r="C590">
        <v>206440</v>
      </c>
      <c r="D590" t="str">
        <f>VLOOKUP(C590,pollxref!A:F,2,FALSE)</f>
        <v>Fluoranthene</v>
      </c>
      <c r="E590" s="4">
        <v>4.4636075740964598</v>
      </c>
      <c r="F590" s="4">
        <v>4.4636076395333903</v>
      </c>
      <c r="G590" s="3">
        <v>6.5436927876305604E-8</v>
      </c>
      <c r="H590" s="2">
        <v>1.4660098763173901E-6</v>
      </c>
      <c r="I590" s="1"/>
    </row>
    <row r="591" spans="1:9" x14ac:dyDescent="0.3">
      <c r="A591">
        <v>21</v>
      </c>
      <c r="B591" t="str">
        <f>VLOOKUP(A591,xref!A$2:B$54,2,FALSE)</f>
        <v>Kentucky</v>
      </c>
      <c r="C591">
        <v>207089</v>
      </c>
      <c r="D591" t="str">
        <f>VLOOKUP(C591,pollxref!A:F,2,FALSE)</f>
        <v>Benzo[k]Fluoranthene</v>
      </c>
      <c r="E591" s="4">
        <v>0.33000021764416898</v>
      </c>
      <c r="F591" s="4">
        <v>0.33000055624339097</v>
      </c>
      <c r="G591" s="3">
        <v>3.38599222493574E-7</v>
      </c>
      <c r="H591" s="2">
        <v>1.02605757326704E-4</v>
      </c>
    </row>
    <row r="592" spans="1:9" x14ac:dyDescent="0.3">
      <c r="A592">
        <v>21</v>
      </c>
      <c r="B592" t="str">
        <f>VLOOKUP(A592,xref!A$2:B$54,2,FALSE)</f>
        <v>Kentucky</v>
      </c>
      <c r="C592">
        <v>208968</v>
      </c>
      <c r="D592" t="str">
        <f>VLOOKUP(C592,pollxref!A:F,2,FALSE)</f>
        <v>Acenaphthylene</v>
      </c>
      <c r="E592" s="4">
        <v>8.1296325230851298</v>
      </c>
      <c r="F592" s="4">
        <v>8.1296325889192396</v>
      </c>
      <c r="G592" s="3">
        <v>6.5834109719276004E-8</v>
      </c>
      <c r="H592" s="2">
        <v>8.0980425046681502E-7</v>
      </c>
      <c r="I592" s="1"/>
    </row>
    <row r="593" spans="1:9" x14ac:dyDescent="0.3">
      <c r="A593">
        <v>21</v>
      </c>
      <c r="B593" t="str">
        <f>VLOOKUP(A593,xref!A$2:B$54,2,FALSE)</f>
        <v>Kentucky</v>
      </c>
      <c r="C593">
        <v>218019</v>
      </c>
      <c r="D593" t="str">
        <f>VLOOKUP(C593,pollxref!A:F,2,FALSE)</f>
        <v>Chrysene</v>
      </c>
      <c r="E593" s="4">
        <v>0.70890742209977897</v>
      </c>
      <c r="F593" s="4">
        <v>0.70890764371919601</v>
      </c>
      <c r="G593" s="3">
        <v>2.2161941659604101E-7</v>
      </c>
      <c r="H593" s="2">
        <v>3.1262109788554001E-5</v>
      </c>
      <c r="I593" s="1"/>
    </row>
    <row r="594" spans="1:9" x14ac:dyDescent="0.3">
      <c r="A594">
        <v>21</v>
      </c>
      <c r="B594" t="str">
        <f>VLOOKUP(A594,xref!A$2:B$54,2,FALSE)</f>
        <v>Kentucky</v>
      </c>
      <c r="C594">
        <v>1330207</v>
      </c>
      <c r="D594" t="str">
        <f>VLOOKUP(C594,pollxref!A:F,2,FALSE)</f>
        <v>Xylenes (Mixed Isomers)</v>
      </c>
      <c r="E594" s="4">
        <v>3000.97626234165</v>
      </c>
      <c r="F594" s="4">
        <v>3000.9760512192101</v>
      </c>
      <c r="G594" s="3">
        <v>-2.1112244030518901E-4</v>
      </c>
      <c r="H594" s="2">
        <v>-7.0351253008729399E-6</v>
      </c>
      <c r="I594" s="1"/>
    </row>
    <row r="595" spans="1:9" x14ac:dyDescent="0.3">
      <c r="A595">
        <v>21</v>
      </c>
      <c r="B595" t="str">
        <f>VLOOKUP(A595,xref!A$2:B$54,2,FALSE)</f>
        <v>Kentucky</v>
      </c>
      <c r="C595">
        <v>7439965</v>
      </c>
      <c r="D595" t="str">
        <f>VLOOKUP(C595,pollxref!A:F,2,FALSE)</f>
        <v>Manganese</v>
      </c>
      <c r="E595" s="4">
        <v>9.1828023636922607E-2</v>
      </c>
      <c r="F595" s="4">
        <v>0.34649372076600199</v>
      </c>
      <c r="G595" s="3">
        <v>0.25466569712907899</v>
      </c>
      <c r="H595" s="2">
        <v>277.32895367104601</v>
      </c>
    </row>
    <row r="596" spans="1:9" x14ac:dyDescent="0.3">
      <c r="A596">
        <v>21</v>
      </c>
      <c r="B596" t="str">
        <f>VLOOKUP(A596,xref!A$2:B$54,2,FALSE)</f>
        <v>Kentucky</v>
      </c>
      <c r="C596">
        <v>7439976</v>
      </c>
      <c r="D596" t="str">
        <f>VLOOKUP(C596,pollxref!A:F,2,FALSE)</f>
        <v>Mercury</v>
      </c>
      <c r="E596" s="4">
        <v>5.96204076778044E-3</v>
      </c>
      <c r="F596" s="4">
        <v>5.9620406807975703E-3</v>
      </c>
      <c r="G596" s="3">
        <v>-8.6982871426444205E-11</v>
      </c>
      <c r="H596" s="2">
        <v>-1.4589445932089101E-6</v>
      </c>
      <c r="I596" s="1"/>
    </row>
    <row r="597" spans="1:9" x14ac:dyDescent="0.3">
      <c r="A597">
        <v>21</v>
      </c>
      <c r="B597" t="str">
        <f>VLOOKUP(A597,xref!A$2:B$54,2,FALSE)</f>
        <v>Kentucky</v>
      </c>
      <c r="C597">
        <v>7440020</v>
      </c>
      <c r="D597" t="str">
        <f>VLOOKUP(C597,pollxref!A:F,2,FALSE)</f>
        <v>Nickel</v>
      </c>
      <c r="E597" s="4">
        <v>0.11950483749043</v>
      </c>
      <c r="F597" s="4">
        <v>0.119504838771176</v>
      </c>
      <c r="G597" s="3">
        <v>1.28074573169101E-9</v>
      </c>
      <c r="H597" s="2">
        <v>1.07171036636367E-6</v>
      </c>
      <c r="I597" s="1"/>
    </row>
    <row r="598" spans="1:9" x14ac:dyDescent="0.3">
      <c r="A598">
        <v>21</v>
      </c>
      <c r="B598" t="str">
        <f>VLOOKUP(A598,xref!A$2:B$54,2,FALSE)</f>
        <v>Kentucky</v>
      </c>
      <c r="C598">
        <v>7440382</v>
      </c>
      <c r="D598" t="str">
        <f>VLOOKUP(C598,pollxref!A:F,2,FALSE)</f>
        <v>Arsenic</v>
      </c>
      <c r="E598" s="4">
        <v>0.124349241980791</v>
      </c>
      <c r="F598" s="4">
        <v>0.12434924250301101</v>
      </c>
      <c r="G598" s="3">
        <v>5.2221948987352097E-10</v>
      </c>
      <c r="H598" s="2">
        <v>4.1996194070422098E-7</v>
      </c>
      <c r="I598" s="1"/>
    </row>
    <row r="599" spans="1:9" x14ac:dyDescent="0.3">
      <c r="A599">
        <v>21</v>
      </c>
      <c r="B599" t="str">
        <f>VLOOKUP(A599,xref!A$2:B$54,2,FALSE)</f>
        <v>Kentucky</v>
      </c>
      <c r="C599">
        <v>18540299</v>
      </c>
      <c r="D599" t="str">
        <f>VLOOKUP(C599,pollxref!A:F,2,FALSE)</f>
        <v>Chromium (VI)</v>
      </c>
      <c r="E599" s="4">
        <v>6.6332557962118404E-4</v>
      </c>
      <c r="F599" s="4">
        <v>6.6332558212304604E-4</v>
      </c>
      <c r="G599" s="3">
        <v>2.50186210724173E-12</v>
      </c>
      <c r="H599" s="2">
        <v>3.7716955053512502E-7</v>
      </c>
      <c r="I599" s="1"/>
    </row>
    <row r="600" spans="1:9" x14ac:dyDescent="0.3">
      <c r="A600">
        <v>21</v>
      </c>
      <c r="B600" t="str">
        <f>VLOOKUP(A600,xref!A$2:B$54,2,FALSE)</f>
        <v>Kentucky</v>
      </c>
      <c r="C600" t="s">
        <v>2</v>
      </c>
      <c r="D600" t="str">
        <f>VLOOKUP(C600,pollxref!A:F,2,FALSE)</f>
        <v>Methane</v>
      </c>
      <c r="E600" s="4">
        <v>1710.21056276734</v>
      </c>
      <c r="F600" s="4">
        <v>1710.21056461276</v>
      </c>
      <c r="G600" s="3">
        <v>1.84542136594245E-6</v>
      </c>
      <c r="H600" s="2">
        <v>1.07906090987785E-7</v>
      </c>
      <c r="I600" s="1"/>
    </row>
    <row r="601" spans="1:9" x14ac:dyDescent="0.3">
      <c r="A601">
        <v>21</v>
      </c>
      <c r="B601" t="str">
        <f>VLOOKUP(A601,xref!A$2:B$54,2,FALSE)</f>
        <v>Kentucky</v>
      </c>
      <c r="C601" t="s">
        <v>3</v>
      </c>
      <c r="D601" t="str">
        <f>VLOOKUP(C601,pollxref!A:F,2,FALSE)</f>
        <v>Carbon Monoxide</v>
      </c>
      <c r="E601" s="4">
        <v>498980.44391088799</v>
      </c>
      <c r="F601" s="4">
        <v>499180.03659572999</v>
      </c>
      <c r="G601" s="3">
        <v>199.59268484264601</v>
      </c>
      <c r="H601" s="2">
        <v>4.0000101662960301E-2</v>
      </c>
    </row>
    <row r="602" spans="1:9" x14ac:dyDescent="0.3">
      <c r="A602">
        <v>21</v>
      </c>
      <c r="B602" t="str">
        <f>VLOOKUP(A602,xref!A$2:B$54,2,FALSE)</f>
        <v>Kentucky</v>
      </c>
      <c r="C602" t="s">
        <v>4</v>
      </c>
      <c r="D602" t="str">
        <f>VLOOKUP(C602,pollxref!A:F,2,FALSE)</f>
        <v>Carbon Dioxide</v>
      </c>
      <c r="E602" s="4">
        <v>29756702.968164299</v>
      </c>
      <c r="F602" s="4">
        <v>29756689.524327599</v>
      </c>
      <c r="G602" s="3">
        <v>-13.4438366666436</v>
      </c>
      <c r="H602" s="2">
        <v>-4.5179187630520498E-5</v>
      </c>
      <c r="I602" s="1"/>
    </row>
    <row r="603" spans="1:9" x14ac:dyDescent="0.3">
      <c r="A603">
        <v>21</v>
      </c>
      <c r="B603" t="str">
        <f>VLOOKUP(A603,xref!A$2:B$54,2,FALSE)</f>
        <v>Kentucky</v>
      </c>
      <c r="C603" t="s">
        <v>5</v>
      </c>
      <c r="D603" t="str">
        <f>VLOOKUP(C603,pollxref!A:F,2,FALSE)</f>
        <v>Nitrous Oxide</v>
      </c>
      <c r="E603" s="4">
        <v>1138.95654744324</v>
      </c>
      <c r="F603" s="4">
        <v>1138.9565466891599</v>
      </c>
      <c r="G603" s="3">
        <v>-7.5408206612337296E-7</v>
      </c>
      <c r="H603" s="2">
        <v>-6.6208150593291199E-8</v>
      </c>
      <c r="I603" s="1"/>
    </row>
    <row r="604" spans="1:9" x14ac:dyDescent="0.3">
      <c r="A604">
        <v>21</v>
      </c>
      <c r="B604" t="str">
        <f>VLOOKUP(A604,xref!A$2:B$54,2,FALSE)</f>
        <v>Kentucky</v>
      </c>
      <c r="C604" t="s">
        <v>6</v>
      </c>
      <c r="D604" t="str">
        <f>VLOOKUP(C604,pollxref!A:F,2,FALSE)</f>
        <v>Ammonia</v>
      </c>
      <c r="E604" s="4">
        <v>2105.0194517158702</v>
      </c>
      <c r="F604" s="4">
        <v>2104.9985282903799</v>
      </c>
      <c r="G604" s="3">
        <v>-2.0923425484397701E-2</v>
      </c>
      <c r="H604" s="2">
        <v>-9.939777738083291E-4</v>
      </c>
    </row>
    <row r="605" spans="1:9" x14ac:dyDescent="0.3">
      <c r="A605">
        <v>21</v>
      </c>
      <c r="B605" t="str">
        <f>VLOOKUP(A605,xref!A$2:B$54,2,FALSE)</f>
        <v>Kentucky</v>
      </c>
      <c r="C605" t="s">
        <v>7</v>
      </c>
      <c r="D605" t="str">
        <f>VLOOKUP(C605,pollxref!A:F,2,FALSE)</f>
        <v>Nitrogen Oxides</v>
      </c>
      <c r="E605" s="4">
        <v>115640.845966587</v>
      </c>
      <c r="F605" s="4">
        <v>115640.886060826</v>
      </c>
      <c r="G605" s="3">
        <v>4.0094238938763703E-2</v>
      </c>
      <c r="H605" s="2">
        <v>3.4671346965369298E-5</v>
      </c>
      <c r="I605" s="1"/>
    </row>
    <row r="606" spans="1:9" x14ac:dyDescent="0.3">
      <c r="A606">
        <v>21</v>
      </c>
      <c r="B606" t="str">
        <f>VLOOKUP(A606,xref!A$2:B$54,2,FALSE)</f>
        <v>Kentucky</v>
      </c>
      <c r="C606" t="s">
        <v>8</v>
      </c>
      <c r="D606" t="str">
        <f>VLOOKUP(C606,pollxref!A:F,2,FALSE)</f>
        <v>PM10 Primary (Filt + Cond)</v>
      </c>
      <c r="E606" s="4">
        <v>5786.2623580279096</v>
      </c>
      <c r="F606" s="4">
        <v>5786.2628676651402</v>
      </c>
      <c r="G606" s="3">
        <v>5.0963723424501896E-4</v>
      </c>
      <c r="H606" s="2">
        <v>8.80771044779786E-6</v>
      </c>
      <c r="I606" s="1"/>
    </row>
    <row r="607" spans="1:9" x14ac:dyDescent="0.3">
      <c r="A607">
        <v>21</v>
      </c>
      <c r="B607" t="str">
        <f>VLOOKUP(A607,xref!A$2:B$54,2,FALSE)</f>
        <v>Kentucky</v>
      </c>
      <c r="C607" t="s">
        <v>9</v>
      </c>
      <c r="D607" t="str">
        <f>VLOOKUP(C607,pollxref!A:F,2,FALSE)</f>
        <v>PM2.5 Primary (Filt + Cond)</v>
      </c>
      <c r="E607" s="4">
        <v>3390.3275922831699</v>
      </c>
      <c r="F607" s="4">
        <v>3390.32850941887</v>
      </c>
      <c r="G607" s="3">
        <v>9.1713569327112E-4</v>
      </c>
      <c r="H607" s="2">
        <v>2.7051536121719799E-5</v>
      </c>
      <c r="I607" s="1"/>
    </row>
    <row r="608" spans="1:9" x14ac:dyDescent="0.3">
      <c r="A608">
        <v>21</v>
      </c>
      <c r="B608" t="str">
        <f>VLOOKUP(A608,xref!A$2:B$54,2,FALSE)</f>
        <v>Kentucky</v>
      </c>
      <c r="C608" t="s">
        <v>10</v>
      </c>
      <c r="D608" t="str">
        <f>VLOOKUP(C608,pollxref!A:F,2,FALSE)</f>
        <v>Sulfur Dioxide</v>
      </c>
      <c r="E608" s="4">
        <v>503.15645787511897</v>
      </c>
      <c r="F608" s="4">
        <v>503.15594302487102</v>
      </c>
      <c r="G608" s="3">
        <v>-5.1485024874864296E-4</v>
      </c>
      <c r="H608" s="2">
        <v>-1.02324086412983E-4</v>
      </c>
    </row>
    <row r="609" spans="1:9" x14ac:dyDescent="0.3">
      <c r="A609">
        <v>21</v>
      </c>
      <c r="B609" t="str">
        <f>VLOOKUP(A609,xref!A$2:B$54,2,FALSE)</f>
        <v>Kentucky</v>
      </c>
      <c r="C609" t="s">
        <v>11</v>
      </c>
      <c r="D609" t="str">
        <f>VLOOKUP(C609,pollxref!A:F,2,FALSE)</f>
        <v>Volatile Organic Compounds</v>
      </c>
      <c r="E609" s="4">
        <v>50934.129158177297</v>
      </c>
      <c r="F609" s="4">
        <v>50934.124897317197</v>
      </c>
      <c r="G609" s="3">
        <v>-4.2608601215761103E-3</v>
      </c>
      <c r="H609" s="2">
        <v>-8.3654323574354105E-6</v>
      </c>
      <c r="I609" s="1"/>
    </row>
    <row r="610" spans="1:9" x14ac:dyDescent="0.3">
      <c r="A610">
        <v>22</v>
      </c>
      <c r="B610" t="str">
        <f>VLOOKUP(A610,xref!A$2:B$54,2,FALSE)</f>
        <v>Louisiana</v>
      </c>
      <c r="C610">
        <v>50000</v>
      </c>
      <c r="D610" t="str">
        <f>VLOOKUP(C610,pollxref!A:F,2,FALSE)</f>
        <v>Formaldehyde</v>
      </c>
      <c r="E610" s="4">
        <v>718.66824480159403</v>
      </c>
      <c r="F610" s="4">
        <v>718.66823304825402</v>
      </c>
      <c r="G610" s="3">
        <v>-1.17533398906743E-5</v>
      </c>
      <c r="H610" s="2">
        <v>-1.6354333137286699E-6</v>
      </c>
      <c r="I610" s="1"/>
    </row>
    <row r="611" spans="1:9" x14ac:dyDescent="0.3">
      <c r="A611">
        <v>22</v>
      </c>
      <c r="B611" t="str">
        <f>VLOOKUP(A611,xref!A$2:B$54,2,FALSE)</f>
        <v>Louisiana</v>
      </c>
      <c r="C611">
        <v>50328</v>
      </c>
      <c r="D611" t="str">
        <f>VLOOKUP(C611,pollxref!A:F,2,FALSE)</f>
        <v>Benzo[a]Pyrene</v>
      </c>
      <c r="E611" s="4">
        <v>0.483535079760394</v>
      </c>
      <c r="F611" s="4">
        <v>0.48353586290808198</v>
      </c>
      <c r="G611" s="3">
        <v>7.8314768819920304E-7</v>
      </c>
      <c r="H611" s="2">
        <v>1.6196295180636599E-4</v>
      </c>
    </row>
    <row r="612" spans="1:9" x14ac:dyDescent="0.3">
      <c r="A612">
        <v>22</v>
      </c>
      <c r="B612" t="str">
        <f>VLOOKUP(A612,xref!A$2:B$54,2,FALSE)</f>
        <v>Louisiana</v>
      </c>
      <c r="C612">
        <v>53703</v>
      </c>
      <c r="D612" t="str">
        <f>VLOOKUP(C612,pollxref!A:F,2,FALSE)</f>
        <v>Dibenzo[a,h]Anthracene</v>
      </c>
      <c r="E612" s="4">
        <v>1.4350919583611E-2</v>
      </c>
      <c r="F612" s="4">
        <v>1.4350937049566E-2</v>
      </c>
      <c r="G612" s="3">
        <v>1.7465954916737099E-8</v>
      </c>
      <c r="H612" s="2">
        <v>1.21706172311658E-4</v>
      </c>
    </row>
    <row r="613" spans="1:9" x14ac:dyDescent="0.3">
      <c r="A613">
        <v>22</v>
      </c>
      <c r="B613" t="str">
        <f>VLOOKUP(A613,xref!A$2:B$54,2,FALSE)</f>
        <v>Louisiana</v>
      </c>
      <c r="C613">
        <v>56553</v>
      </c>
      <c r="D613" t="str">
        <f>VLOOKUP(C613,pollxref!A:F,2,FALSE)</f>
        <v>Benz[a]Anthracene</v>
      </c>
      <c r="E613" s="4">
        <v>0.93503850945346201</v>
      </c>
      <c r="F613" s="4">
        <v>0.93503873162574003</v>
      </c>
      <c r="G613" s="3">
        <v>2.2217227813037199E-7</v>
      </c>
      <c r="H613" s="2">
        <v>2.3760762351941401E-5</v>
      </c>
      <c r="I613" s="1"/>
    </row>
    <row r="614" spans="1:9" x14ac:dyDescent="0.3">
      <c r="A614">
        <v>22</v>
      </c>
      <c r="B614" t="str">
        <f>VLOOKUP(A614,xref!A$2:B$54,2,FALSE)</f>
        <v>Louisiana</v>
      </c>
      <c r="C614">
        <v>71432</v>
      </c>
      <c r="D614" t="str">
        <f>VLOOKUP(C614,pollxref!A:F,2,FALSE)</f>
        <v>Benzene</v>
      </c>
      <c r="E614" s="4">
        <v>1069.14383807841</v>
      </c>
      <c r="F614" s="4">
        <v>1066.4036933931</v>
      </c>
      <c r="G614" s="3">
        <v>-2.74014468531163</v>
      </c>
      <c r="H614" s="2">
        <v>-0.25629336182085</v>
      </c>
    </row>
    <row r="615" spans="1:9" x14ac:dyDescent="0.3">
      <c r="A615">
        <v>22</v>
      </c>
      <c r="B615" t="str">
        <f>VLOOKUP(A615,xref!A$2:B$54,2,FALSE)</f>
        <v>Louisiana</v>
      </c>
      <c r="C615">
        <v>75070</v>
      </c>
      <c r="D615" t="str">
        <f>VLOOKUP(C615,pollxref!A:F,2,FALSE)</f>
        <v>Acetaldehyde</v>
      </c>
      <c r="E615" s="4">
        <v>511.4309102327</v>
      </c>
      <c r="F615" s="4">
        <v>511.430901237689</v>
      </c>
      <c r="G615" s="3">
        <v>-8.9950106030300907E-6</v>
      </c>
      <c r="H615" s="2">
        <v>-1.7587929127978101E-6</v>
      </c>
      <c r="I615" s="1"/>
    </row>
    <row r="616" spans="1:9" x14ac:dyDescent="0.3">
      <c r="A616">
        <v>22</v>
      </c>
      <c r="B616" t="str">
        <f>VLOOKUP(A616,xref!A$2:B$54,2,FALSE)</f>
        <v>Louisiana</v>
      </c>
      <c r="C616">
        <v>83329</v>
      </c>
      <c r="D616" t="str">
        <f>VLOOKUP(C616,pollxref!A:F,2,FALSE)</f>
        <v>Acenaphthene</v>
      </c>
      <c r="E616" s="4">
        <v>2.2815964785685798</v>
      </c>
      <c r="F616" s="4">
        <v>2.2815963982774301</v>
      </c>
      <c r="G616" s="3">
        <v>-8.0291143511601604E-8</v>
      </c>
      <c r="H616" s="2">
        <v>-3.5190772893362001E-6</v>
      </c>
      <c r="I616" s="1"/>
    </row>
    <row r="617" spans="1:9" x14ac:dyDescent="0.3">
      <c r="A617">
        <v>22</v>
      </c>
      <c r="B617" t="str">
        <f>VLOOKUP(A617,xref!A$2:B$54,2,FALSE)</f>
        <v>Louisiana</v>
      </c>
      <c r="C617">
        <v>85018</v>
      </c>
      <c r="D617" t="str">
        <f>VLOOKUP(C617,pollxref!A:F,2,FALSE)</f>
        <v>Phenanthrene</v>
      </c>
      <c r="E617" s="4">
        <v>9.9374913585653708</v>
      </c>
      <c r="F617" s="4">
        <v>9.9374910019429592</v>
      </c>
      <c r="G617" s="3">
        <v>-3.56622411601392E-7</v>
      </c>
      <c r="H617" s="2">
        <v>-3.58865631912234E-6</v>
      </c>
      <c r="I617" s="1"/>
    </row>
    <row r="618" spans="1:9" x14ac:dyDescent="0.3">
      <c r="A618">
        <v>22</v>
      </c>
      <c r="B618" t="str">
        <f>VLOOKUP(A618,xref!A$2:B$54,2,FALSE)</f>
        <v>Louisiana</v>
      </c>
      <c r="C618">
        <v>86737</v>
      </c>
      <c r="D618" t="str">
        <f>VLOOKUP(C618,pollxref!A:F,2,FALSE)</f>
        <v>Fluorene</v>
      </c>
      <c r="E618" s="4">
        <v>4.6117979200750501</v>
      </c>
      <c r="F618" s="4">
        <v>4.6117977033009296</v>
      </c>
      <c r="G618" s="3">
        <v>-2.1677412576082099E-7</v>
      </c>
      <c r="H618" s="2">
        <v>-4.7004255068767798E-6</v>
      </c>
      <c r="I618" s="1"/>
    </row>
    <row r="619" spans="1:9" x14ac:dyDescent="0.3">
      <c r="A619">
        <v>22</v>
      </c>
      <c r="B619" t="str">
        <f>VLOOKUP(A619,xref!A$2:B$54,2,FALSE)</f>
        <v>Louisiana</v>
      </c>
      <c r="C619">
        <v>91203</v>
      </c>
      <c r="D619" t="str">
        <f>VLOOKUP(C619,pollxref!A:F,2,FALSE)</f>
        <v>Naphthalene</v>
      </c>
      <c r="E619" s="4">
        <v>96.679297080562804</v>
      </c>
      <c r="F619" s="4">
        <v>96.679295263091703</v>
      </c>
      <c r="G619" s="3">
        <v>-1.8174711442497899E-6</v>
      </c>
      <c r="H619" s="2">
        <v>-1.87989693670951E-6</v>
      </c>
      <c r="I619" s="1"/>
    </row>
    <row r="620" spans="1:9" x14ac:dyDescent="0.3">
      <c r="A620">
        <v>22</v>
      </c>
      <c r="B620" t="str">
        <f>VLOOKUP(A620,xref!A$2:B$54,2,FALSE)</f>
        <v>Louisiana</v>
      </c>
      <c r="C620">
        <v>106990</v>
      </c>
      <c r="D620" t="str">
        <f>VLOOKUP(C620,pollxref!A:F,2,FALSE)</f>
        <v>1,3-Butadiene</v>
      </c>
      <c r="E620" s="4">
        <v>185.85239094844599</v>
      </c>
      <c r="F620" s="4">
        <v>185.85239037016601</v>
      </c>
      <c r="G620" s="3">
        <v>-5.7828057720143904E-7</v>
      </c>
      <c r="H620" s="2">
        <v>-3.1115046422074099E-7</v>
      </c>
      <c r="I620" s="1"/>
    </row>
    <row r="621" spans="1:9" x14ac:dyDescent="0.3">
      <c r="A621">
        <v>22</v>
      </c>
      <c r="B621" t="str">
        <f>VLOOKUP(A621,xref!A$2:B$54,2,FALSE)</f>
        <v>Louisiana</v>
      </c>
      <c r="C621">
        <v>107028</v>
      </c>
      <c r="D621" t="str">
        <f>VLOOKUP(C621,pollxref!A:F,2,FALSE)</f>
        <v>Acrolein</v>
      </c>
      <c r="E621" s="4">
        <v>48.884323826343604</v>
      </c>
      <c r="F621" s="4">
        <v>48.884321539735602</v>
      </c>
      <c r="G621" s="3">
        <v>-2.2866079802952202E-6</v>
      </c>
      <c r="H621" s="2">
        <v>-4.6775894628678098E-6</v>
      </c>
      <c r="I621" s="1"/>
    </row>
    <row r="622" spans="1:9" x14ac:dyDescent="0.3">
      <c r="A622">
        <v>22</v>
      </c>
      <c r="B622" t="str">
        <f>VLOOKUP(A622,xref!A$2:B$54,2,FALSE)</f>
        <v>Louisiana</v>
      </c>
      <c r="C622">
        <v>108883</v>
      </c>
      <c r="D622" t="str">
        <f>VLOOKUP(C622,pollxref!A:F,2,FALSE)</f>
        <v>Toluene</v>
      </c>
      <c r="E622" s="4">
        <v>4557.9167488427302</v>
      </c>
      <c r="F622" s="4">
        <v>4557.9150584525096</v>
      </c>
      <c r="G622" s="3">
        <v>-1.6903902160265701E-3</v>
      </c>
      <c r="H622" s="2">
        <v>-3.7086904153213498E-5</v>
      </c>
      <c r="I622" s="1"/>
    </row>
    <row r="623" spans="1:9" x14ac:dyDescent="0.3">
      <c r="A623">
        <v>22</v>
      </c>
      <c r="B623" t="str">
        <f>VLOOKUP(A623,xref!A$2:B$54,2,FALSE)</f>
        <v>Louisiana</v>
      </c>
      <c r="C623">
        <v>120127</v>
      </c>
      <c r="D623" t="str">
        <f>VLOOKUP(C623,pollxref!A:F,2,FALSE)</f>
        <v>Anthracene</v>
      </c>
      <c r="E623" s="4">
        <v>2.1169048913861501</v>
      </c>
      <c r="F623" s="4">
        <v>2.11690481247232</v>
      </c>
      <c r="G623" s="3">
        <v>-7.8913827472604199E-8</v>
      </c>
      <c r="H623" s="2">
        <v>-3.72779276923165E-6</v>
      </c>
      <c r="I623" s="1"/>
    </row>
    <row r="624" spans="1:9" x14ac:dyDescent="0.3">
      <c r="A624">
        <v>22</v>
      </c>
      <c r="B624" t="str">
        <f>VLOOKUP(A624,xref!A$2:B$54,2,FALSE)</f>
        <v>Louisiana</v>
      </c>
      <c r="C624">
        <v>129000</v>
      </c>
      <c r="D624" t="str">
        <f>VLOOKUP(C624,pollxref!A:F,2,FALSE)</f>
        <v>Pyrene</v>
      </c>
      <c r="E624" s="4">
        <v>4.8945220847264901</v>
      </c>
      <c r="F624" s="4">
        <v>4.89452160390322</v>
      </c>
      <c r="G624" s="3">
        <v>-4.8082327097631605E-7</v>
      </c>
      <c r="H624" s="2">
        <v>-9.8237021440099101E-6</v>
      </c>
      <c r="I624" s="1"/>
    </row>
    <row r="625" spans="1:9" x14ac:dyDescent="0.3">
      <c r="A625">
        <v>22</v>
      </c>
      <c r="B625" t="str">
        <f>VLOOKUP(A625,xref!A$2:B$54,2,FALSE)</f>
        <v>Louisiana</v>
      </c>
      <c r="C625">
        <v>191242</v>
      </c>
      <c r="D625" t="str">
        <f>VLOOKUP(C625,pollxref!A:F,2,FALSE)</f>
        <v>Benzo[g,h,i,]Perylene</v>
      </c>
      <c r="E625" s="4">
        <v>0.789755276594308</v>
      </c>
      <c r="F625" s="4">
        <v>0.78975754545576005</v>
      </c>
      <c r="G625" s="3">
        <v>2.2688614513821601E-6</v>
      </c>
      <c r="H625" s="2">
        <v>2.87286646714949E-4</v>
      </c>
    </row>
    <row r="626" spans="1:9" x14ac:dyDescent="0.3">
      <c r="A626">
        <v>22</v>
      </c>
      <c r="B626" t="str">
        <f>VLOOKUP(A626,xref!A$2:B$54,2,FALSE)</f>
        <v>Louisiana</v>
      </c>
      <c r="C626">
        <v>193395</v>
      </c>
      <c r="D626" t="str">
        <f>VLOOKUP(C626,pollxref!A:F,2,FALSE)</f>
        <v>Indeno[1,2,3-c,d]Pyrene</v>
      </c>
      <c r="E626" s="4">
        <v>0.30629616393916897</v>
      </c>
      <c r="F626" s="4">
        <v>0.30629701510704699</v>
      </c>
      <c r="G626" s="3">
        <v>8.5116787884587002E-7</v>
      </c>
      <c r="H626" s="2">
        <v>2.7789047956046597E-4</v>
      </c>
    </row>
    <row r="627" spans="1:9" x14ac:dyDescent="0.3">
      <c r="A627">
        <v>22</v>
      </c>
      <c r="B627" t="str">
        <f>VLOOKUP(A627,xref!A$2:B$54,2,FALSE)</f>
        <v>Louisiana</v>
      </c>
      <c r="C627">
        <v>205992</v>
      </c>
      <c r="D627" t="str">
        <f>VLOOKUP(C627,pollxref!A:F,2,FALSE)</f>
        <v>Benzo[b]Fluoranthene</v>
      </c>
      <c r="E627" s="4">
        <v>0.30560213612634102</v>
      </c>
      <c r="F627" s="4">
        <v>0.30560252813705202</v>
      </c>
      <c r="G627" s="3">
        <v>3.9201071017069801E-7</v>
      </c>
      <c r="H627" s="2">
        <v>1.2827485931205399E-4</v>
      </c>
    </row>
    <row r="628" spans="1:9" x14ac:dyDescent="0.3">
      <c r="A628">
        <v>22</v>
      </c>
      <c r="B628" t="str">
        <f>VLOOKUP(A628,xref!A$2:B$54,2,FALSE)</f>
        <v>Louisiana</v>
      </c>
      <c r="C628">
        <v>206440</v>
      </c>
      <c r="D628" t="str">
        <f>VLOOKUP(C628,pollxref!A:F,2,FALSE)</f>
        <v>Fluoranthene</v>
      </c>
      <c r="E628" s="4">
        <v>3.9589022031941998</v>
      </c>
      <c r="F628" s="4">
        <v>3.9589018999843102</v>
      </c>
      <c r="G628" s="3">
        <v>-3.0320988519960599E-7</v>
      </c>
      <c r="H628" s="2">
        <v>-7.6589385045926202E-6</v>
      </c>
      <c r="I628" s="1"/>
    </row>
    <row r="629" spans="1:9" x14ac:dyDescent="0.3">
      <c r="A629">
        <v>22</v>
      </c>
      <c r="B629" t="str">
        <f>VLOOKUP(A629,xref!A$2:B$54,2,FALSE)</f>
        <v>Louisiana</v>
      </c>
      <c r="C629">
        <v>207089</v>
      </c>
      <c r="D629" t="str">
        <f>VLOOKUP(C629,pollxref!A:F,2,FALSE)</f>
        <v>Benzo[k]Fluoranthene</v>
      </c>
      <c r="E629" s="4">
        <v>0.25717520973573199</v>
      </c>
      <c r="F629" s="4">
        <v>0.25717561769997199</v>
      </c>
      <c r="G629" s="3">
        <v>4.0796424005673499E-7</v>
      </c>
      <c r="H629" s="2">
        <v>1.58632801534778E-4</v>
      </c>
    </row>
    <row r="630" spans="1:9" x14ac:dyDescent="0.3">
      <c r="A630">
        <v>22</v>
      </c>
      <c r="B630" t="str">
        <f>VLOOKUP(A630,xref!A$2:B$54,2,FALSE)</f>
        <v>Louisiana</v>
      </c>
      <c r="C630">
        <v>208968</v>
      </c>
      <c r="D630" t="str">
        <f>VLOOKUP(C630,pollxref!A:F,2,FALSE)</f>
        <v>Acenaphthylene</v>
      </c>
      <c r="E630" s="4">
        <v>6.96372197830076</v>
      </c>
      <c r="F630" s="4">
        <v>6.9637219490814104</v>
      </c>
      <c r="G630" s="3">
        <v>-2.92193442774646E-8</v>
      </c>
      <c r="H630" s="2">
        <v>-4.1959378000031098E-7</v>
      </c>
      <c r="I630" s="1"/>
    </row>
    <row r="631" spans="1:9" x14ac:dyDescent="0.3">
      <c r="A631">
        <v>22</v>
      </c>
      <c r="B631" t="str">
        <f>VLOOKUP(A631,xref!A$2:B$54,2,FALSE)</f>
        <v>Louisiana</v>
      </c>
      <c r="C631">
        <v>218019</v>
      </c>
      <c r="D631" t="str">
        <f>VLOOKUP(C631,pollxref!A:F,2,FALSE)</f>
        <v>Chrysene</v>
      </c>
      <c r="E631" s="4">
        <v>0.64570659332736502</v>
      </c>
      <c r="F631" s="4">
        <v>0.64570678703516604</v>
      </c>
      <c r="G631" s="3">
        <v>1.9370780102167999E-7</v>
      </c>
      <c r="H631" s="2">
        <v>2.9999353115397601E-5</v>
      </c>
      <c r="I631" s="1"/>
    </row>
    <row r="632" spans="1:9" x14ac:dyDescent="0.3">
      <c r="A632">
        <v>22</v>
      </c>
      <c r="B632" t="str">
        <f>VLOOKUP(A632,xref!A$2:B$54,2,FALSE)</f>
        <v>Louisiana</v>
      </c>
      <c r="C632">
        <v>1330207</v>
      </c>
      <c r="D632" t="str">
        <f>VLOOKUP(C632,pollxref!A:F,2,FALSE)</f>
        <v>Xylenes (Mixed Isomers)</v>
      </c>
      <c r="E632" s="4">
        <v>2855.6728544091802</v>
      </c>
      <c r="F632" s="4">
        <v>2855.6720752952601</v>
      </c>
      <c r="G632" s="3">
        <v>-7.7911391917950801E-4</v>
      </c>
      <c r="H632" s="2">
        <v>-2.7283024313395999E-5</v>
      </c>
      <c r="I632" s="1"/>
    </row>
    <row r="633" spans="1:9" x14ac:dyDescent="0.3">
      <c r="A633">
        <v>22</v>
      </c>
      <c r="B633" t="str">
        <f>VLOOKUP(A633,xref!A$2:B$54,2,FALSE)</f>
        <v>Louisiana</v>
      </c>
      <c r="C633">
        <v>7439965</v>
      </c>
      <c r="D633" t="str">
        <f>VLOOKUP(C633,pollxref!A:F,2,FALSE)</f>
        <v>Manganese</v>
      </c>
      <c r="E633" s="4">
        <v>8.4658575162001898E-2</v>
      </c>
      <c r="F633" s="4">
        <v>0.42562876757241902</v>
      </c>
      <c r="G633" s="3">
        <v>0.34097019241041698</v>
      </c>
      <c r="H633" s="2">
        <v>402.75919097142702</v>
      </c>
    </row>
    <row r="634" spans="1:9" x14ac:dyDescent="0.3">
      <c r="A634">
        <v>22</v>
      </c>
      <c r="B634" t="str">
        <f>VLOOKUP(A634,xref!A$2:B$54,2,FALSE)</f>
        <v>Louisiana</v>
      </c>
      <c r="C634">
        <v>7439976</v>
      </c>
      <c r="D634" t="str">
        <f>VLOOKUP(C634,pollxref!A:F,2,FALSE)</f>
        <v>Mercury</v>
      </c>
      <c r="E634" s="4">
        <v>5.66311263573001E-3</v>
      </c>
      <c r="F634" s="4">
        <v>5.6631128503415503E-3</v>
      </c>
      <c r="G634" s="3">
        <v>2.14611543813969E-10</v>
      </c>
      <c r="H634" s="2">
        <v>3.7896393312033101E-6</v>
      </c>
      <c r="I634" s="1"/>
    </row>
    <row r="635" spans="1:9" x14ac:dyDescent="0.3">
      <c r="A635">
        <v>22</v>
      </c>
      <c r="B635" t="str">
        <f>VLOOKUP(A635,xref!A$2:B$54,2,FALSE)</f>
        <v>Louisiana</v>
      </c>
      <c r="C635">
        <v>7440020</v>
      </c>
      <c r="D635" t="str">
        <f>VLOOKUP(C635,pollxref!A:F,2,FALSE)</f>
        <v>Nickel</v>
      </c>
      <c r="E635" s="4">
        <v>0.10900803314537801</v>
      </c>
      <c r="F635" s="4">
        <v>0.109008033583588</v>
      </c>
      <c r="G635" s="3">
        <v>4.3820949646722299E-10</v>
      </c>
      <c r="H635" s="2">
        <v>4.0199743433844301E-7</v>
      </c>
      <c r="I635" s="1"/>
    </row>
    <row r="636" spans="1:9" x14ac:dyDescent="0.3">
      <c r="A636">
        <v>22</v>
      </c>
      <c r="B636" t="str">
        <f>VLOOKUP(A636,xref!A$2:B$54,2,FALSE)</f>
        <v>Louisiana</v>
      </c>
      <c r="C636">
        <v>7440382</v>
      </c>
      <c r="D636" t="str">
        <f>VLOOKUP(C636,pollxref!A:F,2,FALSE)</f>
        <v>Arsenic</v>
      </c>
      <c r="E636" s="4">
        <v>0.11735916856428</v>
      </c>
      <c r="F636" s="4">
        <v>0.117359168855768</v>
      </c>
      <c r="G636" s="3">
        <v>2.91488208570278E-10</v>
      </c>
      <c r="H636" s="2">
        <v>2.4837276212520498E-7</v>
      </c>
      <c r="I636" s="1"/>
    </row>
    <row r="637" spans="1:9" x14ac:dyDescent="0.3">
      <c r="A637">
        <v>22</v>
      </c>
      <c r="B637" t="str">
        <f>VLOOKUP(A637,xref!A$2:B$54,2,FALSE)</f>
        <v>Louisiana</v>
      </c>
      <c r="C637">
        <v>18540299</v>
      </c>
      <c r="D637" t="str">
        <f>VLOOKUP(C637,pollxref!A:F,2,FALSE)</f>
        <v>Chromium (VI)</v>
      </c>
      <c r="E637" s="4">
        <v>6.2376823762684498E-4</v>
      </c>
      <c r="F637" s="4">
        <v>6.2376823706087605E-4</v>
      </c>
      <c r="G637" s="3">
        <v>-5.6596925496893395E-13</v>
      </c>
      <c r="H637" s="2">
        <v>-9.07339009633112E-8</v>
      </c>
      <c r="I637" s="1"/>
    </row>
    <row r="638" spans="1:9" x14ac:dyDescent="0.3">
      <c r="A638">
        <v>22</v>
      </c>
      <c r="B638" t="str">
        <f>VLOOKUP(A638,xref!A$2:B$54,2,FALSE)</f>
        <v>Louisiana</v>
      </c>
      <c r="C638" t="s">
        <v>2</v>
      </c>
      <c r="D638" t="str">
        <f>VLOOKUP(C638,pollxref!A:F,2,FALSE)</f>
        <v>Methane</v>
      </c>
      <c r="E638" s="4">
        <v>1447.61052153693</v>
      </c>
      <c r="F638" s="4">
        <v>1447.61051482833</v>
      </c>
      <c r="G638" s="3">
        <v>-6.7086007220495899E-6</v>
      </c>
      <c r="H638" s="2">
        <v>-4.63425805646055E-7</v>
      </c>
      <c r="I638" s="1"/>
    </row>
    <row r="639" spans="1:9" x14ac:dyDescent="0.3">
      <c r="A639">
        <v>22</v>
      </c>
      <c r="B639" t="str">
        <f>VLOOKUP(A639,xref!A$2:B$54,2,FALSE)</f>
        <v>Louisiana</v>
      </c>
      <c r="C639" t="s">
        <v>3</v>
      </c>
      <c r="D639" t="str">
        <f>VLOOKUP(C639,pollxref!A:F,2,FALSE)</f>
        <v>Carbon Monoxide</v>
      </c>
      <c r="E639" s="4">
        <v>464443.33983662399</v>
      </c>
      <c r="F639" s="4">
        <v>464629.11604363198</v>
      </c>
      <c r="G639" s="3">
        <v>185.776207007409</v>
      </c>
      <c r="H639" s="2">
        <v>3.9999756928963397E-2</v>
      </c>
    </row>
    <row r="640" spans="1:9" x14ac:dyDescent="0.3">
      <c r="A640">
        <v>22</v>
      </c>
      <c r="B640" t="str">
        <f>VLOOKUP(A640,xref!A$2:B$54,2,FALSE)</f>
        <v>Louisiana</v>
      </c>
      <c r="C640" t="s">
        <v>4</v>
      </c>
      <c r="D640" t="str">
        <f>VLOOKUP(C640,pollxref!A:F,2,FALSE)</f>
        <v>Carbon Dioxide</v>
      </c>
      <c r="E640" s="4">
        <v>29232053.833849601</v>
      </c>
      <c r="F640" s="4">
        <v>29232013.819299299</v>
      </c>
      <c r="G640" s="3">
        <v>-40.014550283551202</v>
      </c>
      <c r="H640" s="2">
        <v>-1.3688586683298899E-4</v>
      </c>
    </row>
    <row r="641" spans="1:9" x14ac:dyDescent="0.3">
      <c r="A641">
        <v>22</v>
      </c>
      <c r="B641" t="str">
        <f>VLOOKUP(A641,xref!A$2:B$54,2,FALSE)</f>
        <v>Louisiana</v>
      </c>
      <c r="C641" t="s">
        <v>5</v>
      </c>
      <c r="D641" t="str">
        <f>VLOOKUP(C641,pollxref!A:F,2,FALSE)</f>
        <v>Nitrous Oxide</v>
      </c>
      <c r="E641" s="4">
        <v>1095.5871561854001</v>
      </c>
      <c r="F641" s="4">
        <v>1095.5871527234101</v>
      </c>
      <c r="G641" s="3">
        <v>-3.4619863527041098E-6</v>
      </c>
      <c r="H641" s="2">
        <v>-3.1599369645387199E-7</v>
      </c>
      <c r="I641" s="1"/>
    </row>
    <row r="642" spans="1:9" x14ac:dyDescent="0.3">
      <c r="A642">
        <v>22</v>
      </c>
      <c r="B642" t="str">
        <f>VLOOKUP(A642,xref!A$2:B$54,2,FALSE)</f>
        <v>Louisiana</v>
      </c>
      <c r="C642" t="s">
        <v>6</v>
      </c>
      <c r="D642" t="str">
        <f>VLOOKUP(C642,pollxref!A:F,2,FALSE)</f>
        <v>Ammonia</v>
      </c>
      <c r="E642" s="4">
        <v>1806.4054217800201</v>
      </c>
      <c r="F642" s="4">
        <v>1806.38834748621</v>
      </c>
      <c r="G642" s="3">
        <v>-1.70742938062176E-2</v>
      </c>
      <c r="H642" s="2">
        <v>-9.4520829047294703E-4</v>
      </c>
    </row>
    <row r="643" spans="1:9" x14ac:dyDescent="0.3">
      <c r="A643">
        <v>22</v>
      </c>
      <c r="B643" t="str">
        <f>VLOOKUP(A643,xref!A$2:B$54,2,FALSE)</f>
        <v>Louisiana</v>
      </c>
      <c r="C643" t="s">
        <v>7</v>
      </c>
      <c r="D643" t="str">
        <f>VLOOKUP(C643,pollxref!A:F,2,FALSE)</f>
        <v>Nitrogen Oxides</v>
      </c>
      <c r="E643" s="4">
        <v>94078.332912007507</v>
      </c>
      <c r="F643" s="4">
        <v>94078.377691996604</v>
      </c>
      <c r="G643" s="3">
        <v>4.4779989169910502E-2</v>
      </c>
      <c r="H643" s="2">
        <v>4.75986210467757E-5</v>
      </c>
      <c r="I643" s="1"/>
    </row>
    <row r="644" spans="1:9" x14ac:dyDescent="0.3">
      <c r="A644">
        <v>22</v>
      </c>
      <c r="B644" t="str">
        <f>VLOOKUP(A644,xref!A$2:B$54,2,FALSE)</f>
        <v>Louisiana</v>
      </c>
      <c r="C644" t="s">
        <v>8</v>
      </c>
      <c r="D644" t="str">
        <f>VLOOKUP(C644,pollxref!A:F,2,FALSE)</f>
        <v>PM10 Primary (Filt + Cond)</v>
      </c>
      <c r="E644" s="4">
        <v>5906.5930627498601</v>
      </c>
      <c r="F644" s="4">
        <v>5906.5904031035097</v>
      </c>
      <c r="G644" s="3">
        <v>-2.6596463530950101E-3</v>
      </c>
      <c r="H644" s="2">
        <v>-4.5028433901569402E-5</v>
      </c>
      <c r="I644" s="1"/>
    </row>
    <row r="645" spans="1:9" x14ac:dyDescent="0.3">
      <c r="A645">
        <v>22</v>
      </c>
      <c r="B645" t="str">
        <f>VLOOKUP(A645,xref!A$2:B$54,2,FALSE)</f>
        <v>Louisiana</v>
      </c>
      <c r="C645" t="s">
        <v>9</v>
      </c>
      <c r="D645" t="str">
        <f>VLOOKUP(C645,pollxref!A:F,2,FALSE)</f>
        <v>PM2.5 Primary (Filt + Cond)</v>
      </c>
      <c r="E645" s="4">
        <v>2983.7396935806</v>
      </c>
      <c r="F645" s="4">
        <v>2983.7404530552999</v>
      </c>
      <c r="G645" s="3">
        <v>7.5947470122628103E-4</v>
      </c>
      <c r="H645" s="2">
        <v>2.54537854914173E-5</v>
      </c>
      <c r="I645" s="1"/>
    </row>
    <row r="646" spans="1:9" x14ac:dyDescent="0.3">
      <c r="A646">
        <v>22</v>
      </c>
      <c r="B646" t="str">
        <f>VLOOKUP(A646,xref!A$2:B$54,2,FALSE)</f>
        <v>Louisiana</v>
      </c>
      <c r="C646" t="s">
        <v>10</v>
      </c>
      <c r="D646" t="str">
        <f>VLOOKUP(C646,pollxref!A:F,2,FALSE)</f>
        <v>Sulfur Dioxide</v>
      </c>
      <c r="E646" s="4">
        <v>505.63175771872801</v>
      </c>
      <c r="F646" s="4">
        <v>505.63171169664901</v>
      </c>
      <c r="G646" s="3">
        <v>-4.6022078890928201E-5</v>
      </c>
      <c r="H646" s="2">
        <v>-9.1018964272669906E-6</v>
      </c>
      <c r="I646" s="1"/>
    </row>
    <row r="647" spans="1:9" x14ac:dyDescent="0.3">
      <c r="A647">
        <v>22</v>
      </c>
      <c r="B647" t="str">
        <f>VLOOKUP(A647,xref!A$2:B$54,2,FALSE)</f>
        <v>Louisiana</v>
      </c>
      <c r="C647" t="s">
        <v>11</v>
      </c>
      <c r="D647" t="str">
        <f>VLOOKUP(C647,pollxref!A:F,2,FALSE)</f>
        <v>Volatile Organic Compounds</v>
      </c>
      <c r="E647" s="4">
        <v>48655.636987061</v>
      </c>
      <c r="F647" s="4">
        <v>48655.620169958704</v>
      </c>
      <c r="G647" s="3">
        <v>-1.6817102339700699E-2</v>
      </c>
      <c r="H647" s="2">
        <v>-3.4563523121016598E-5</v>
      </c>
      <c r="I647" s="1"/>
    </row>
    <row r="648" spans="1:9" x14ac:dyDescent="0.3">
      <c r="A648">
        <v>23</v>
      </c>
      <c r="B648" t="str">
        <f>VLOOKUP(A648,xref!A$2:B$54,2,FALSE)</f>
        <v>Maine</v>
      </c>
      <c r="C648">
        <v>50000</v>
      </c>
      <c r="D648" t="str">
        <f>VLOOKUP(C648,pollxref!A:F,2,FALSE)</f>
        <v>Formaldehyde</v>
      </c>
      <c r="E648" s="4">
        <v>231.77320028220799</v>
      </c>
      <c r="F648" s="4">
        <v>231.77320028220799</v>
      </c>
      <c r="G648" s="3">
        <v>0</v>
      </c>
      <c r="H648" s="2">
        <v>0</v>
      </c>
    </row>
    <row r="649" spans="1:9" x14ac:dyDescent="0.3">
      <c r="A649">
        <v>23</v>
      </c>
      <c r="B649" t="str">
        <f>VLOOKUP(A649,xref!A$2:B$54,2,FALSE)</f>
        <v>Maine</v>
      </c>
      <c r="C649">
        <v>50328</v>
      </c>
      <c r="D649" t="str">
        <f>VLOOKUP(C649,pollxref!A:F,2,FALSE)</f>
        <v>Benzo[a]Pyrene</v>
      </c>
      <c r="E649" s="4">
        <v>0.22045347246504399</v>
      </c>
      <c r="F649" s="4">
        <v>0.22045347246504399</v>
      </c>
      <c r="G649" s="3">
        <v>0</v>
      </c>
      <c r="H649" s="2">
        <v>0</v>
      </c>
    </row>
    <row r="650" spans="1:9" x14ac:dyDescent="0.3">
      <c r="A650">
        <v>23</v>
      </c>
      <c r="B650" t="str">
        <f>VLOOKUP(A650,xref!A$2:B$54,2,FALSE)</f>
        <v>Maine</v>
      </c>
      <c r="C650">
        <v>53703</v>
      </c>
      <c r="D650" t="str">
        <f>VLOOKUP(C650,pollxref!A:F,2,FALSE)</f>
        <v>Dibenzo[a,h]Anthracene</v>
      </c>
      <c r="E650" s="4">
        <v>6.18510945552122E-3</v>
      </c>
      <c r="F650" s="4">
        <v>6.18510945552122E-3</v>
      </c>
      <c r="G650" s="3">
        <v>0</v>
      </c>
      <c r="H650" s="2">
        <v>0</v>
      </c>
    </row>
    <row r="651" spans="1:9" x14ac:dyDescent="0.3">
      <c r="A651">
        <v>23</v>
      </c>
      <c r="B651" t="str">
        <f>VLOOKUP(A651,xref!A$2:B$54,2,FALSE)</f>
        <v>Maine</v>
      </c>
      <c r="C651">
        <v>56553</v>
      </c>
      <c r="D651" t="str">
        <f>VLOOKUP(C651,pollxref!A:F,2,FALSE)</f>
        <v>Benz[a]Anthracene</v>
      </c>
      <c r="E651" s="4">
        <v>0.33589320053931598</v>
      </c>
      <c r="F651" s="4">
        <v>0.33589320053931598</v>
      </c>
      <c r="G651" s="3">
        <v>0</v>
      </c>
      <c r="H651" s="2">
        <v>0</v>
      </c>
    </row>
    <row r="652" spans="1:9" x14ac:dyDescent="0.3">
      <c r="A652">
        <v>23</v>
      </c>
      <c r="B652" t="str">
        <f>VLOOKUP(A652,xref!A$2:B$54,2,FALSE)</f>
        <v>Maine</v>
      </c>
      <c r="C652">
        <v>71432</v>
      </c>
      <c r="D652" t="str">
        <f>VLOOKUP(C652,pollxref!A:F,2,FALSE)</f>
        <v>Benzene</v>
      </c>
      <c r="E652" s="4">
        <v>376.00375080623297</v>
      </c>
      <c r="F652" s="4">
        <v>375.37184808633202</v>
      </c>
      <c r="G652" s="3">
        <v>-0.63190271990083602</v>
      </c>
      <c r="H652" s="2">
        <v>-0.16805755754986401</v>
      </c>
    </row>
    <row r="653" spans="1:9" x14ac:dyDescent="0.3">
      <c r="A653">
        <v>23</v>
      </c>
      <c r="B653" t="str">
        <f>VLOOKUP(A653,xref!A$2:B$54,2,FALSE)</f>
        <v>Maine</v>
      </c>
      <c r="C653">
        <v>75070</v>
      </c>
      <c r="D653" t="str">
        <f>VLOOKUP(C653,pollxref!A:F,2,FALSE)</f>
        <v>Acetaldehyde</v>
      </c>
      <c r="E653" s="4">
        <v>180.23389807043901</v>
      </c>
      <c r="F653" s="4">
        <v>180.23389807043901</v>
      </c>
      <c r="G653" s="3">
        <v>0</v>
      </c>
      <c r="H653" s="2">
        <v>0</v>
      </c>
    </row>
    <row r="654" spans="1:9" x14ac:dyDescent="0.3">
      <c r="A654">
        <v>23</v>
      </c>
      <c r="B654" t="str">
        <f>VLOOKUP(A654,xref!A$2:B$54,2,FALSE)</f>
        <v>Maine</v>
      </c>
      <c r="C654">
        <v>83329</v>
      </c>
      <c r="D654" t="str">
        <f>VLOOKUP(C654,pollxref!A:F,2,FALSE)</f>
        <v>Acenaphthene</v>
      </c>
      <c r="E654" s="4">
        <v>0.74968738943268198</v>
      </c>
      <c r="F654" s="4">
        <v>0.74968738943268198</v>
      </c>
      <c r="G654" s="3">
        <v>0</v>
      </c>
      <c r="H654" s="2">
        <v>0</v>
      </c>
    </row>
    <row r="655" spans="1:9" x14ac:dyDescent="0.3">
      <c r="A655">
        <v>23</v>
      </c>
      <c r="B655" t="str">
        <f>VLOOKUP(A655,xref!A$2:B$54,2,FALSE)</f>
        <v>Maine</v>
      </c>
      <c r="C655">
        <v>85018</v>
      </c>
      <c r="D655" t="str">
        <f>VLOOKUP(C655,pollxref!A:F,2,FALSE)</f>
        <v>Phenanthrene</v>
      </c>
      <c r="E655" s="4">
        <v>3.3719612353169901</v>
      </c>
      <c r="F655" s="4">
        <v>3.3719612353169901</v>
      </c>
      <c r="G655" s="3">
        <v>0</v>
      </c>
      <c r="H655" s="2">
        <v>0</v>
      </c>
    </row>
    <row r="656" spans="1:9" x14ac:dyDescent="0.3">
      <c r="A656">
        <v>23</v>
      </c>
      <c r="B656" t="str">
        <f>VLOOKUP(A656,xref!A$2:B$54,2,FALSE)</f>
        <v>Maine</v>
      </c>
      <c r="C656">
        <v>86737</v>
      </c>
      <c r="D656" t="str">
        <f>VLOOKUP(C656,pollxref!A:F,2,FALSE)</f>
        <v>Fluorene</v>
      </c>
      <c r="E656" s="4">
        <v>1.5312227932726901</v>
      </c>
      <c r="F656" s="4">
        <v>1.5312227932726901</v>
      </c>
      <c r="G656" s="3">
        <v>0</v>
      </c>
      <c r="H656" s="2">
        <v>0</v>
      </c>
    </row>
    <row r="657" spans="1:9" x14ac:dyDescent="0.3">
      <c r="A657">
        <v>23</v>
      </c>
      <c r="B657" t="str">
        <f>VLOOKUP(A657,xref!A$2:B$54,2,FALSE)</f>
        <v>Maine</v>
      </c>
      <c r="C657">
        <v>91203</v>
      </c>
      <c r="D657" t="str">
        <f>VLOOKUP(C657,pollxref!A:F,2,FALSE)</f>
        <v>Naphthalene</v>
      </c>
      <c r="E657" s="4">
        <v>32.262346897604601</v>
      </c>
      <c r="F657" s="4">
        <v>32.262346897604601</v>
      </c>
      <c r="G657" s="3">
        <v>0</v>
      </c>
      <c r="H657" s="2">
        <v>0</v>
      </c>
    </row>
    <row r="658" spans="1:9" x14ac:dyDescent="0.3">
      <c r="A658">
        <v>23</v>
      </c>
      <c r="B658" t="str">
        <f>VLOOKUP(A658,xref!A$2:B$54,2,FALSE)</f>
        <v>Maine</v>
      </c>
      <c r="C658">
        <v>106990</v>
      </c>
      <c r="D658" t="str">
        <f>VLOOKUP(C658,pollxref!A:F,2,FALSE)</f>
        <v>1,3-Butadiene</v>
      </c>
      <c r="E658" s="4">
        <v>70.897225844068601</v>
      </c>
      <c r="F658" s="4">
        <v>70.897225844068601</v>
      </c>
      <c r="G658" s="3">
        <v>0</v>
      </c>
      <c r="H658" s="2">
        <v>0</v>
      </c>
    </row>
    <row r="659" spans="1:9" x14ac:dyDescent="0.3">
      <c r="A659">
        <v>23</v>
      </c>
      <c r="B659" t="str">
        <f>VLOOKUP(A659,xref!A$2:B$54,2,FALSE)</f>
        <v>Maine</v>
      </c>
      <c r="C659">
        <v>107028</v>
      </c>
      <c r="D659" t="str">
        <f>VLOOKUP(C659,pollxref!A:F,2,FALSE)</f>
        <v>Acrolein</v>
      </c>
      <c r="E659" s="4">
        <v>16.2747168368745</v>
      </c>
      <c r="F659" s="4">
        <v>16.2747168368745</v>
      </c>
      <c r="G659" s="3">
        <v>0</v>
      </c>
      <c r="H659" s="2">
        <v>0</v>
      </c>
    </row>
    <row r="660" spans="1:9" x14ac:dyDescent="0.3">
      <c r="A660">
        <v>23</v>
      </c>
      <c r="B660" t="str">
        <f>VLOOKUP(A660,xref!A$2:B$54,2,FALSE)</f>
        <v>Maine</v>
      </c>
      <c r="C660">
        <v>108883</v>
      </c>
      <c r="D660" t="str">
        <f>VLOOKUP(C660,pollxref!A:F,2,FALSE)</f>
        <v>Toluene</v>
      </c>
      <c r="E660" s="4">
        <v>1208.10321871408</v>
      </c>
      <c r="F660" s="4">
        <v>1208.10321871408</v>
      </c>
      <c r="G660" s="3">
        <v>0</v>
      </c>
      <c r="H660" s="2">
        <v>0</v>
      </c>
    </row>
    <row r="661" spans="1:9" x14ac:dyDescent="0.3">
      <c r="A661">
        <v>23</v>
      </c>
      <c r="B661" t="str">
        <f>VLOOKUP(A661,xref!A$2:B$54,2,FALSE)</f>
        <v>Maine</v>
      </c>
      <c r="C661">
        <v>120127</v>
      </c>
      <c r="D661" t="str">
        <f>VLOOKUP(C661,pollxref!A:F,2,FALSE)</f>
        <v>Anthracene</v>
      </c>
      <c r="E661" s="4">
        <v>0.70257165047288495</v>
      </c>
      <c r="F661" s="4">
        <v>0.70257165047288495</v>
      </c>
      <c r="G661" s="3">
        <v>0</v>
      </c>
      <c r="H661" s="2">
        <v>0</v>
      </c>
    </row>
    <row r="662" spans="1:9" x14ac:dyDescent="0.3">
      <c r="A662">
        <v>23</v>
      </c>
      <c r="B662" t="str">
        <f>VLOOKUP(A662,xref!A$2:B$54,2,FALSE)</f>
        <v>Maine</v>
      </c>
      <c r="C662">
        <v>129000</v>
      </c>
      <c r="D662" t="str">
        <f>VLOOKUP(C662,pollxref!A:F,2,FALSE)</f>
        <v>Pyrene</v>
      </c>
      <c r="E662" s="4">
        <v>1.6387564576667</v>
      </c>
      <c r="F662" s="4">
        <v>1.6387564576667</v>
      </c>
      <c r="G662" s="3">
        <v>0</v>
      </c>
      <c r="H662" s="2">
        <v>0</v>
      </c>
    </row>
    <row r="663" spans="1:9" x14ac:dyDescent="0.3">
      <c r="A663">
        <v>23</v>
      </c>
      <c r="B663" t="str">
        <f>VLOOKUP(A663,xref!A$2:B$54,2,FALSE)</f>
        <v>Maine</v>
      </c>
      <c r="C663">
        <v>191242</v>
      </c>
      <c r="D663" t="str">
        <f>VLOOKUP(C663,pollxref!A:F,2,FALSE)</f>
        <v>Benzo[g,h,i,]Perylene</v>
      </c>
      <c r="E663" s="4">
        <v>0.420149367081742</v>
      </c>
      <c r="F663" s="4">
        <v>0.420149367081742</v>
      </c>
      <c r="G663" s="3">
        <v>0</v>
      </c>
      <c r="H663" s="2">
        <v>0</v>
      </c>
    </row>
    <row r="664" spans="1:9" x14ac:dyDescent="0.3">
      <c r="A664">
        <v>23</v>
      </c>
      <c r="B664" t="str">
        <f>VLOOKUP(A664,xref!A$2:B$54,2,FALSE)</f>
        <v>Maine</v>
      </c>
      <c r="C664">
        <v>193395</v>
      </c>
      <c r="D664" t="str">
        <f>VLOOKUP(C664,pollxref!A:F,2,FALSE)</f>
        <v>Indeno[1,2,3-c,d]Pyrene</v>
      </c>
      <c r="E664" s="4">
        <v>0.16115059582980601</v>
      </c>
      <c r="F664" s="4">
        <v>0.16115059582980601</v>
      </c>
      <c r="G664" s="3">
        <v>0</v>
      </c>
      <c r="H664" s="2">
        <v>0</v>
      </c>
    </row>
    <row r="665" spans="1:9" x14ac:dyDescent="0.3">
      <c r="A665">
        <v>23</v>
      </c>
      <c r="B665" t="str">
        <f>VLOOKUP(A665,xref!A$2:B$54,2,FALSE)</f>
        <v>Maine</v>
      </c>
      <c r="C665">
        <v>205992</v>
      </c>
      <c r="D665" t="str">
        <f>VLOOKUP(C665,pollxref!A:F,2,FALSE)</f>
        <v>Benzo[b]Fluoranthene</v>
      </c>
      <c r="E665" s="4">
        <v>0.133209187765536</v>
      </c>
      <c r="F665" s="4">
        <v>0.133209187765536</v>
      </c>
      <c r="G665" s="3">
        <v>0</v>
      </c>
      <c r="H665" s="2">
        <v>0</v>
      </c>
    </row>
    <row r="666" spans="1:9" x14ac:dyDescent="0.3">
      <c r="A666">
        <v>23</v>
      </c>
      <c r="B666" t="str">
        <f>VLOOKUP(A666,xref!A$2:B$54,2,FALSE)</f>
        <v>Maine</v>
      </c>
      <c r="C666">
        <v>206440</v>
      </c>
      <c r="D666" t="str">
        <f>VLOOKUP(C666,pollxref!A:F,2,FALSE)</f>
        <v>Fluoranthene</v>
      </c>
      <c r="E666" s="4">
        <v>1.32711358574648</v>
      </c>
      <c r="F666" s="4">
        <v>1.32711358574648</v>
      </c>
      <c r="G666" s="3">
        <v>0</v>
      </c>
      <c r="H666" s="2">
        <v>0</v>
      </c>
    </row>
    <row r="667" spans="1:9" x14ac:dyDescent="0.3">
      <c r="A667">
        <v>23</v>
      </c>
      <c r="B667" t="str">
        <f>VLOOKUP(A667,xref!A$2:B$54,2,FALSE)</f>
        <v>Maine</v>
      </c>
      <c r="C667">
        <v>207089</v>
      </c>
      <c r="D667" t="str">
        <f>VLOOKUP(C667,pollxref!A:F,2,FALSE)</f>
        <v>Benzo[k]Fluoranthene</v>
      </c>
      <c r="E667" s="4">
        <v>0.11678943431114</v>
      </c>
      <c r="F667" s="4">
        <v>0.11678943431114</v>
      </c>
      <c r="G667" s="3">
        <v>0</v>
      </c>
      <c r="H667" s="2">
        <v>0</v>
      </c>
    </row>
    <row r="668" spans="1:9" x14ac:dyDescent="0.3">
      <c r="A668">
        <v>23</v>
      </c>
      <c r="B668" t="str">
        <f>VLOOKUP(A668,xref!A$2:B$54,2,FALSE)</f>
        <v>Maine</v>
      </c>
      <c r="C668">
        <v>208968</v>
      </c>
      <c r="D668" t="str">
        <f>VLOOKUP(C668,pollxref!A:F,2,FALSE)</f>
        <v>Acenaphthylene</v>
      </c>
      <c r="E668" s="4">
        <v>2.3841644810434799</v>
      </c>
      <c r="F668" s="4">
        <v>2.3841644810434799</v>
      </c>
      <c r="G668" s="3">
        <v>0</v>
      </c>
      <c r="H668" s="2">
        <v>0</v>
      </c>
    </row>
    <row r="669" spans="1:9" x14ac:dyDescent="0.3">
      <c r="A669">
        <v>23</v>
      </c>
      <c r="B669" t="str">
        <f>VLOOKUP(A669,xref!A$2:B$54,2,FALSE)</f>
        <v>Maine</v>
      </c>
      <c r="C669">
        <v>218019</v>
      </c>
      <c r="D669" t="str">
        <f>VLOOKUP(C669,pollxref!A:F,2,FALSE)</f>
        <v>Chrysene</v>
      </c>
      <c r="E669" s="4">
        <v>0.238614760212633</v>
      </c>
      <c r="F669" s="4">
        <v>0.238614760212633</v>
      </c>
      <c r="G669" s="3">
        <v>0</v>
      </c>
      <c r="H669" s="2">
        <v>0</v>
      </c>
    </row>
    <row r="670" spans="1:9" x14ac:dyDescent="0.3">
      <c r="A670">
        <v>23</v>
      </c>
      <c r="B670" t="str">
        <f>VLOOKUP(A670,xref!A$2:B$54,2,FALSE)</f>
        <v>Maine</v>
      </c>
      <c r="C670">
        <v>1330207</v>
      </c>
      <c r="D670" t="str">
        <f>VLOOKUP(C670,pollxref!A:F,2,FALSE)</f>
        <v>Xylenes (Mixed Isomers)</v>
      </c>
      <c r="E670" s="4">
        <v>845.09952466073798</v>
      </c>
      <c r="F670" s="4">
        <v>845.09952466073798</v>
      </c>
      <c r="G670" s="3">
        <v>0</v>
      </c>
      <c r="H670" s="2">
        <v>0</v>
      </c>
    </row>
    <row r="671" spans="1:9" x14ac:dyDescent="0.3">
      <c r="A671">
        <v>23</v>
      </c>
      <c r="B671" t="str">
        <f>VLOOKUP(A671,xref!A$2:B$54,2,FALSE)</f>
        <v>Maine</v>
      </c>
      <c r="C671">
        <v>7439965</v>
      </c>
      <c r="D671" t="str">
        <f>VLOOKUP(C671,pollxref!A:F,2,FALSE)</f>
        <v>Manganese</v>
      </c>
      <c r="E671" s="4">
        <v>2.64221846780037E-2</v>
      </c>
      <c r="F671" s="4">
        <v>8.6800183677918197E-2</v>
      </c>
      <c r="G671" s="3">
        <v>6.0377998999914403E-2</v>
      </c>
      <c r="H671" s="2">
        <v>228.51251603800401</v>
      </c>
    </row>
    <row r="672" spans="1:9" x14ac:dyDescent="0.3">
      <c r="A672">
        <v>23</v>
      </c>
      <c r="B672" t="str">
        <f>VLOOKUP(A672,xref!A$2:B$54,2,FALSE)</f>
        <v>Maine</v>
      </c>
      <c r="C672">
        <v>7439976</v>
      </c>
      <c r="D672" t="str">
        <f>VLOOKUP(C672,pollxref!A:F,2,FALSE)</f>
        <v>Mercury</v>
      </c>
      <c r="E672" s="4">
        <v>1.7302693934674201E-3</v>
      </c>
      <c r="F672" s="4">
        <v>1.73026928712885E-3</v>
      </c>
      <c r="G672" s="3">
        <v>-1.06338569460379E-10</v>
      </c>
      <c r="H672" s="2">
        <v>-6.1457811056392101E-6</v>
      </c>
      <c r="I672" s="1"/>
    </row>
    <row r="673" spans="1:9" x14ac:dyDescent="0.3">
      <c r="A673">
        <v>23</v>
      </c>
      <c r="B673" t="str">
        <f>VLOOKUP(A673,xref!A$2:B$54,2,FALSE)</f>
        <v>Maine</v>
      </c>
      <c r="C673">
        <v>7440020</v>
      </c>
      <c r="D673" t="str">
        <f>VLOOKUP(C673,pollxref!A:F,2,FALSE)</f>
        <v>Nickel</v>
      </c>
      <c r="E673" s="4">
        <v>3.4272132591113003E-2</v>
      </c>
      <c r="F673" s="4">
        <v>3.4272132591113003E-2</v>
      </c>
      <c r="G673" s="3">
        <v>0</v>
      </c>
      <c r="H673" s="2">
        <v>0</v>
      </c>
    </row>
    <row r="674" spans="1:9" x14ac:dyDescent="0.3">
      <c r="A674">
        <v>23</v>
      </c>
      <c r="B674" t="str">
        <f>VLOOKUP(A674,xref!A$2:B$54,2,FALSE)</f>
        <v>Maine</v>
      </c>
      <c r="C674">
        <v>7440382</v>
      </c>
      <c r="D674" t="str">
        <f>VLOOKUP(C674,pollxref!A:F,2,FALSE)</f>
        <v>Arsenic</v>
      </c>
      <c r="E674" s="4">
        <v>3.6099175778731799E-2</v>
      </c>
      <c r="F674" s="4">
        <v>3.6099175778731799E-2</v>
      </c>
      <c r="G674" s="3">
        <v>0</v>
      </c>
      <c r="H674" s="2">
        <v>0</v>
      </c>
    </row>
    <row r="675" spans="1:9" x14ac:dyDescent="0.3">
      <c r="A675">
        <v>23</v>
      </c>
      <c r="B675" t="str">
        <f>VLOOKUP(A675,xref!A$2:B$54,2,FALSE)</f>
        <v>Maine</v>
      </c>
      <c r="C675">
        <v>18540299</v>
      </c>
      <c r="D675" t="str">
        <f>VLOOKUP(C675,pollxref!A:F,2,FALSE)</f>
        <v>Chromium (VI)</v>
      </c>
      <c r="E675" s="4">
        <v>1.9208634490584499E-4</v>
      </c>
      <c r="F675" s="4">
        <v>1.9208634490584499E-4</v>
      </c>
      <c r="G675" s="3">
        <v>0</v>
      </c>
      <c r="H675" s="2">
        <v>0</v>
      </c>
    </row>
    <row r="676" spans="1:9" x14ac:dyDescent="0.3">
      <c r="A676">
        <v>23</v>
      </c>
      <c r="B676" t="str">
        <f>VLOOKUP(A676,xref!A$2:B$54,2,FALSE)</f>
        <v>Maine</v>
      </c>
      <c r="C676" t="s">
        <v>2</v>
      </c>
      <c r="D676" t="str">
        <f>VLOOKUP(C676,pollxref!A:F,2,FALSE)</f>
        <v>Methane</v>
      </c>
      <c r="E676" s="4">
        <v>488.10952648698202</v>
      </c>
      <c r="F676" s="4">
        <v>488.10952648698202</v>
      </c>
      <c r="G676" s="3">
        <v>0</v>
      </c>
      <c r="H676" s="2">
        <v>0</v>
      </c>
    </row>
    <row r="677" spans="1:9" x14ac:dyDescent="0.3">
      <c r="A677">
        <v>23</v>
      </c>
      <c r="B677" t="str">
        <f>VLOOKUP(A677,xref!A$2:B$54,2,FALSE)</f>
        <v>Maine</v>
      </c>
      <c r="C677" t="s">
        <v>3</v>
      </c>
      <c r="D677" t="str">
        <f>VLOOKUP(C677,pollxref!A:F,2,FALSE)</f>
        <v>Carbon Monoxide</v>
      </c>
      <c r="E677" s="4">
        <v>117821.22623831801</v>
      </c>
      <c r="F677" s="4">
        <v>117868.388852093</v>
      </c>
      <c r="G677" s="3">
        <v>47.162613775071797</v>
      </c>
      <c r="H677" s="2">
        <v>4.0028961911901598E-2</v>
      </c>
    </row>
    <row r="678" spans="1:9" x14ac:dyDescent="0.3">
      <c r="A678">
        <v>23</v>
      </c>
      <c r="B678" t="str">
        <f>VLOOKUP(A678,xref!A$2:B$54,2,FALSE)</f>
        <v>Maine</v>
      </c>
      <c r="C678" t="s">
        <v>4</v>
      </c>
      <c r="D678" t="str">
        <f>VLOOKUP(C678,pollxref!A:F,2,FALSE)</f>
        <v>Carbon Dioxide</v>
      </c>
      <c r="E678" s="4">
        <v>7660523.8993954798</v>
      </c>
      <c r="F678" s="4">
        <v>7660523.8993954798</v>
      </c>
      <c r="G678" s="3">
        <v>0</v>
      </c>
      <c r="H678" s="2">
        <v>0</v>
      </c>
    </row>
    <row r="679" spans="1:9" x14ac:dyDescent="0.3">
      <c r="A679">
        <v>23</v>
      </c>
      <c r="B679" t="str">
        <f>VLOOKUP(A679,xref!A$2:B$54,2,FALSE)</f>
        <v>Maine</v>
      </c>
      <c r="C679" t="s">
        <v>5</v>
      </c>
      <c r="D679" t="str">
        <f>VLOOKUP(C679,pollxref!A:F,2,FALSE)</f>
        <v>Nitrous Oxide</v>
      </c>
      <c r="E679" s="4">
        <v>314.33556729851</v>
      </c>
      <c r="F679" s="4">
        <v>314.33556729851</v>
      </c>
      <c r="G679" s="3">
        <v>0</v>
      </c>
      <c r="H679" s="2">
        <v>0</v>
      </c>
    </row>
    <row r="680" spans="1:9" x14ac:dyDescent="0.3">
      <c r="A680">
        <v>23</v>
      </c>
      <c r="B680" t="str">
        <f>VLOOKUP(A680,xref!A$2:B$54,2,FALSE)</f>
        <v>Maine</v>
      </c>
      <c r="C680" t="s">
        <v>6</v>
      </c>
      <c r="D680" t="str">
        <f>VLOOKUP(C680,pollxref!A:F,2,FALSE)</f>
        <v>Ammonia</v>
      </c>
      <c r="E680" s="4">
        <v>585.82686726979705</v>
      </c>
      <c r="F680" s="4">
        <v>585.81943433442905</v>
      </c>
      <c r="G680" s="3">
        <v>-7.4329353680013801E-3</v>
      </c>
      <c r="H680" s="2">
        <v>-1.2687938678268499E-3</v>
      </c>
    </row>
    <row r="681" spans="1:9" x14ac:dyDescent="0.3">
      <c r="A681">
        <v>23</v>
      </c>
      <c r="B681" t="str">
        <f>VLOOKUP(A681,xref!A$2:B$54,2,FALSE)</f>
        <v>Maine</v>
      </c>
      <c r="C681" t="s">
        <v>7</v>
      </c>
      <c r="D681" t="str">
        <f>VLOOKUP(C681,pollxref!A:F,2,FALSE)</f>
        <v>Nitrogen Oxides</v>
      </c>
      <c r="E681" s="4">
        <v>28206.715126113901</v>
      </c>
      <c r="F681" s="4">
        <v>28206.715126113901</v>
      </c>
      <c r="G681" s="3">
        <v>0</v>
      </c>
      <c r="H681" s="2">
        <v>0</v>
      </c>
    </row>
    <row r="682" spans="1:9" x14ac:dyDescent="0.3">
      <c r="A682">
        <v>23</v>
      </c>
      <c r="B682" t="str">
        <f>VLOOKUP(A682,xref!A$2:B$54,2,FALSE)</f>
        <v>Maine</v>
      </c>
      <c r="C682" t="s">
        <v>8</v>
      </c>
      <c r="D682" t="str">
        <f>VLOOKUP(C682,pollxref!A:F,2,FALSE)</f>
        <v>PM10 Primary (Filt + Cond)</v>
      </c>
      <c r="E682" s="4">
        <v>1649.3072076554599</v>
      </c>
      <c r="F682" s="4">
        <v>1649.3062473949999</v>
      </c>
      <c r="G682" s="3">
        <v>-9.6026045480357403E-4</v>
      </c>
      <c r="H682" s="2">
        <v>-5.8222049254766301E-5</v>
      </c>
      <c r="I682" s="1"/>
    </row>
    <row r="683" spans="1:9" x14ac:dyDescent="0.3">
      <c r="A683">
        <v>23</v>
      </c>
      <c r="B683" t="str">
        <f>VLOOKUP(A683,xref!A$2:B$54,2,FALSE)</f>
        <v>Maine</v>
      </c>
      <c r="C683" t="s">
        <v>9</v>
      </c>
      <c r="D683" t="str">
        <f>VLOOKUP(C683,pollxref!A:F,2,FALSE)</f>
        <v>PM2.5 Primary (Filt + Cond)</v>
      </c>
      <c r="E683" s="4">
        <v>1036.24317921019</v>
      </c>
      <c r="F683" s="4">
        <v>1036.24317921019</v>
      </c>
      <c r="G683" s="3">
        <v>0</v>
      </c>
      <c r="H683" s="2">
        <v>0</v>
      </c>
    </row>
    <row r="684" spans="1:9" x14ac:dyDescent="0.3">
      <c r="A684">
        <v>23</v>
      </c>
      <c r="B684" t="str">
        <f>VLOOKUP(A684,xref!A$2:B$54,2,FALSE)</f>
        <v>Maine</v>
      </c>
      <c r="C684" t="s">
        <v>10</v>
      </c>
      <c r="D684" t="str">
        <f>VLOOKUP(C684,pollxref!A:F,2,FALSE)</f>
        <v>Sulfur Dioxide</v>
      </c>
      <c r="E684" s="4">
        <v>129.032458950055</v>
      </c>
      <c r="F684" s="4">
        <v>129.03250475216601</v>
      </c>
      <c r="G684" s="3">
        <v>4.5802111287684898E-5</v>
      </c>
      <c r="H684" s="2">
        <v>3.5496580984644698E-5</v>
      </c>
      <c r="I684" s="1"/>
    </row>
    <row r="685" spans="1:9" x14ac:dyDescent="0.3">
      <c r="A685">
        <v>23</v>
      </c>
      <c r="B685" t="str">
        <f>VLOOKUP(A685,xref!A$2:B$54,2,FALSE)</f>
        <v>Maine</v>
      </c>
      <c r="C685" t="s">
        <v>11</v>
      </c>
      <c r="D685" t="str">
        <f>VLOOKUP(C685,pollxref!A:F,2,FALSE)</f>
        <v>Volatile Organic Compounds</v>
      </c>
      <c r="E685" s="4">
        <v>13916.5193630427</v>
      </c>
      <c r="F685" s="4">
        <v>13916.5193630427</v>
      </c>
      <c r="G685" s="3">
        <v>0</v>
      </c>
      <c r="H685" s="2">
        <v>0</v>
      </c>
    </row>
    <row r="686" spans="1:9" x14ac:dyDescent="0.3">
      <c r="A686">
        <v>24</v>
      </c>
      <c r="B686" t="str">
        <f>VLOOKUP(A686,xref!A$2:B$54,2,FALSE)</f>
        <v>Maryland</v>
      </c>
      <c r="C686">
        <v>50000</v>
      </c>
      <c r="D686" t="str">
        <f>VLOOKUP(C686,pollxref!A:F,2,FALSE)</f>
        <v>Formaldehyde</v>
      </c>
      <c r="E686" s="4">
        <v>615.86048420107295</v>
      </c>
      <c r="F686" s="4">
        <v>615.86106027808103</v>
      </c>
      <c r="G686" s="3">
        <v>5.7607700739481505E-4</v>
      </c>
      <c r="H686" s="2">
        <v>9.3540180312450398E-5</v>
      </c>
      <c r="I686" s="1"/>
    </row>
    <row r="687" spans="1:9" x14ac:dyDescent="0.3">
      <c r="A687">
        <v>24</v>
      </c>
      <c r="B687" t="str">
        <f>VLOOKUP(A687,xref!A$2:B$54,2,FALSE)</f>
        <v>Maryland</v>
      </c>
      <c r="C687">
        <v>50328</v>
      </c>
      <c r="D687" t="str">
        <f>VLOOKUP(C687,pollxref!A:F,2,FALSE)</f>
        <v>Benzo[a]Pyrene</v>
      </c>
      <c r="E687" s="4">
        <v>0.57296871481908995</v>
      </c>
      <c r="F687" s="4">
        <v>0.57296974991959304</v>
      </c>
      <c r="G687" s="3">
        <v>1.03510050308841E-6</v>
      </c>
      <c r="H687" s="2">
        <v>1.8065567566201901E-4</v>
      </c>
    </row>
    <row r="688" spans="1:9" x14ac:dyDescent="0.3">
      <c r="A688">
        <v>24</v>
      </c>
      <c r="B688" t="str">
        <f>VLOOKUP(A688,xref!A$2:B$54,2,FALSE)</f>
        <v>Maryland</v>
      </c>
      <c r="C688">
        <v>53703</v>
      </c>
      <c r="D688" t="str">
        <f>VLOOKUP(C688,pollxref!A:F,2,FALSE)</f>
        <v>Dibenzo[a,h]Anthracene</v>
      </c>
      <c r="E688" s="4">
        <v>1.56902356556517E-2</v>
      </c>
      <c r="F688" s="4">
        <v>1.56902690853204E-2</v>
      </c>
      <c r="G688" s="3">
        <v>3.34296686929635E-8</v>
      </c>
      <c r="H688" s="2">
        <v>2.13060335272415E-4</v>
      </c>
    </row>
    <row r="689" spans="1:9" x14ac:dyDescent="0.3">
      <c r="A689">
        <v>24</v>
      </c>
      <c r="B689" t="str">
        <f>VLOOKUP(A689,xref!A$2:B$54,2,FALSE)</f>
        <v>Maryland</v>
      </c>
      <c r="C689">
        <v>56553</v>
      </c>
      <c r="D689" t="str">
        <f>VLOOKUP(C689,pollxref!A:F,2,FALSE)</f>
        <v>Benz[a]Anthracene</v>
      </c>
      <c r="E689" s="4">
        <v>0.82205103191695506</v>
      </c>
      <c r="F689" s="4">
        <v>0.82205294741032597</v>
      </c>
      <c r="G689" s="3">
        <v>1.9154933704745799E-6</v>
      </c>
      <c r="H689" s="2">
        <v>2.3301392445281699E-4</v>
      </c>
    </row>
    <row r="690" spans="1:9" x14ac:dyDescent="0.3">
      <c r="A690">
        <v>24</v>
      </c>
      <c r="B690" t="str">
        <f>VLOOKUP(A690,xref!A$2:B$54,2,FALSE)</f>
        <v>Maryland</v>
      </c>
      <c r="C690">
        <v>71432</v>
      </c>
      <c r="D690" t="str">
        <f>VLOOKUP(C690,pollxref!A:F,2,FALSE)</f>
        <v>Benzene</v>
      </c>
      <c r="E690" s="4">
        <v>937.79162936268494</v>
      </c>
      <c r="F690" s="4">
        <v>936.76258668266905</v>
      </c>
      <c r="G690" s="3">
        <v>-1.02904268001623</v>
      </c>
      <c r="H690" s="2">
        <v>-0.10973041854890001</v>
      </c>
    </row>
    <row r="691" spans="1:9" x14ac:dyDescent="0.3">
      <c r="A691">
        <v>24</v>
      </c>
      <c r="B691" t="str">
        <f>VLOOKUP(A691,xref!A$2:B$54,2,FALSE)</f>
        <v>Maryland</v>
      </c>
      <c r="C691">
        <v>75070</v>
      </c>
      <c r="D691" t="str">
        <f>VLOOKUP(C691,pollxref!A:F,2,FALSE)</f>
        <v>Acetaldehyde</v>
      </c>
      <c r="E691" s="4">
        <v>461.567226164131</v>
      </c>
      <c r="F691" s="4">
        <v>461.56748396135401</v>
      </c>
      <c r="G691" s="3">
        <v>2.5779722290053498E-4</v>
      </c>
      <c r="H691" s="2">
        <v>5.5852584041325197E-5</v>
      </c>
      <c r="I691" s="1"/>
    </row>
    <row r="692" spans="1:9" x14ac:dyDescent="0.3">
      <c r="A692">
        <v>24</v>
      </c>
      <c r="B692" t="str">
        <f>VLOOKUP(A692,xref!A$2:B$54,2,FALSE)</f>
        <v>Maryland</v>
      </c>
      <c r="C692">
        <v>83329</v>
      </c>
      <c r="D692" t="str">
        <f>VLOOKUP(C692,pollxref!A:F,2,FALSE)</f>
        <v>Acenaphthene</v>
      </c>
      <c r="E692" s="4">
        <v>1.9456351755169801</v>
      </c>
      <c r="F692" s="4">
        <v>1.9456372858973101</v>
      </c>
      <c r="G692" s="3">
        <v>2.1103803273803098E-6</v>
      </c>
      <c r="H692" s="2">
        <v>1.0846742256392101E-4</v>
      </c>
    </row>
    <row r="693" spans="1:9" x14ac:dyDescent="0.3">
      <c r="A693">
        <v>24</v>
      </c>
      <c r="B693" t="str">
        <f>VLOOKUP(A693,xref!A$2:B$54,2,FALSE)</f>
        <v>Maryland</v>
      </c>
      <c r="C693">
        <v>85018</v>
      </c>
      <c r="D693" t="str">
        <f>VLOOKUP(C693,pollxref!A:F,2,FALSE)</f>
        <v>Phenanthrene</v>
      </c>
      <c r="E693" s="4">
        <v>8.3820742921630504</v>
      </c>
      <c r="F693" s="4">
        <v>8.3820822067878602</v>
      </c>
      <c r="G693" s="3">
        <v>7.9146248008754498E-6</v>
      </c>
      <c r="H693" s="2">
        <v>9.4423224192552801E-5</v>
      </c>
      <c r="I693" s="1"/>
    </row>
    <row r="694" spans="1:9" x14ac:dyDescent="0.3">
      <c r="A694">
        <v>24</v>
      </c>
      <c r="B694" t="str">
        <f>VLOOKUP(A694,xref!A$2:B$54,2,FALSE)</f>
        <v>Maryland</v>
      </c>
      <c r="C694">
        <v>86737</v>
      </c>
      <c r="D694" t="str">
        <f>VLOOKUP(C694,pollxref!A:F,2,FALSE)</f>
        <v>Fluorene</v>
      </c>
      <c r="E694" s="4">
        <v>3.8894212835158499</v>
      </c>
      <c r="F694" s="4">
        <v>3.88942592490202</v>
      </c>
      <c r="G694" s="3">
        <v>4.6413861753968803E-6</v>
      </c>
      <c r="H694" s="2">
        <v>1.19333593279494E-4</v>
      </c>
    </row>
    <row r="695" spans="1:9" x14ac:dyDescent="0.3">
      <c r="A695">
        <v>24</v>
      </c>
      <c r="B695" t="str">
        <f>VLOOKUP(A695,xref!A$2:B$54,2,FALSE)</f>
        <v>Maryland</v>
      </c>
      <c r="C695">
        <v>91203</v>
      </c>
      <c r="D695" t="str">
        <f>VLOOKUP(C695,pollxref!A:F,2,FALSE)</f>
        <v>Naphthalene</v>
      </c>
      <c r="E695" s="4">
        <v>82.5312007293969</v>
      </c>
      <c r="F695" s="4">
        <v>82.531265839367194</v>
      </c>
      <c r="G695" s="3">
        <v>6.5109970378784897E-5</v>
      </c>
      <c r="H695" s="2">
        <v>7.8891340248722806E-5</v>
      </c>
      <c r="I695" s="1"/>
    </row>
    <row r="696" spans="1:9" x14ac:dyDescent="0.3">
      <c r="A696">
        <v>24</v>
      </c>
      <c r="B696" t="str">
        <f>VLOOKUP(A696,xref!A$2:B$54,2,FALSE)</f>
        <v>Maryland</v>
      </c>
      <c r="C696">
        <v>106990</v>
      </c>
      <c r="D696" t="str">
        <f>VLOOKUP(C696,pollxref!A:F,2,FALSE)</f>
        <v>1,3-Butadiene</v>
      </c>
      <c r="E696" s="4">
        <v>165.56482244851099</v>
      </c>
      <c r="F696" s="4">
        <v>165.564844033817</v>
      </c>
      <c r="G696" s="3">
        <v>2.1585306285487601E-5</v>
      </c>
      <c r="H696" s="2">
        <v>1.30373747069371E-5</v>
      </c>
      <c r="I696" s="1"/>
    </row>
    <row r="697" spans="1:9" x14ac:dyDescent="0.3">
      <c r="A697">
        <v>24</v>
      </c>
      <c r="B697" t="str">
        <f>VLOOKUP(A697,xref!A$2:B$54,2,FALSE)</f>
        <v>Maryland</v>
      </c>
      <c r="C697">
        <v>107028</v>
      </c>
      <c r="D697" t="str">
        <f>VLOOKUP(C697,pollxref!A:F,2,FALSE)</f>
        <v>Acrolein</v>
      </c>
      <c r="E697" s="4">
        <v>43.490060432922803</v>
      </c>
      <c r="F697" s="4">
        <v>43.490108033983603</v>
      </c>
      <c r="G697" s="3">
        <v>4.7601060742863397E-5</v>
      </c>
      <c r="H697" s="2">
        <v>1.09452735335424E-4</v>
      </c>
    </row>
    <row r="698" spans="1:9" x14ac:dyDescent="0.3">
      <c r="A698">
        <v>24</v>
      </c>
      <c r="B698" t="str">
        <f>VLOOKUP(A698,xref!A$2:B$54,2,FALSE)</f>
        <v>Maryland</v>
      </c>
      <c r="C698">
        <v>108883</v>
      </c>
      <c r="D698" t="str">
        <f>VLOOKUP(C698,pollxref!A:F,2,FALSE)</f>
        <v>Toluene</v>
      </c>
      <c r="E698" s="4">
        <v>3285.0870611029</v>
      </c>
      <c r="F698" s="4">
        <v>3285.0868559841401</v>
      </c>
      <c r="G698" s="3">
        <v>-2.0511876209638999E-4</v>
      </c>
      <c r="H698" s="2">
        <v>-6.2439368662432096E-6</v>
      </c>
      <c r="I698" s="1"/>
    </row>
    <row r="699" spans="1:9" x14ac:dyDescent="0.3">
      <c r="A699">
        <v>24</v>
      </c>
      <c r="B699" t="str">
        <f>VLOOKUP(A699,xref!A$2:B$54,2,FALSE)</f>
        <v>Maryland</v>
      </c>
      <c r="C699">
        <v>120127</v>
      </c>
      <c r="D699" t="str">
        <f>VLOOKUP(C699,pollxref!A:F,2,FALSE)</f>
        <v>Anthracene</v>
      </c>
      <c r="E699" s="4">
        <v>1.78854099661288</v>
      </c>
      <c r="F699" s="4">
        <v>1.78854339672629</v>
      </c>
      <c r="G699" s="3">
        <v>2.40011340668644E-6</v>
      </c>
      <c r="H699" s="2">
        <v>1.3419392740964499E-4</v>
      </c>
    </row>
    <row r="700" spans="1:9" x14ac:dyDescent="0.3">
      <c r="A700">
        <v>24</v>
      </c>
      <c r="B700" t="str">
        <f>VLOOKUP(A700,xref!A$2:B$54,2,FALSE)</f>
        <v>Maryland</v>
      </c>
      <c r="C700">
        <v>129000</v>
      </c>
      <c r="D700" t="str">
        <f>VLOOKUP(C700,pollxref!A:F,2,FALSE)</f>
        <v>Pyrene</v>
      </c>
      <c r="E700" s="4">
        <v>4.0702904636464297</v>
      </c>
      <c r="F700" s="4">
        <v>4.0702974043918099</v>
      </c>
      <c r="G700" s="3">
        <v>6.9407453882064298E-6</v>
      </c>
      <c r="H700" s="2">
        <v>1.7052211507255499E-4</v>
      </c>
    </row>
    <row r="701" spans="1:9" x14ac:dyDescent="0.3">
      <c r="A701">
        <v>24</v>
      </c>
      <c r="B701" t="str">
        <f>VLOOKUP(A701,xref!A$2:B$54,2,FALSE)</f>
        <v>Maryland</v>
      </c>
      <c r="C701">
        <v>191242</v>
      </c>
      <c r="D701" t="str">
        <f>VLOOKUP(C701,pollxref!A:F,2,FALSE)</f>
        <v>Benzo[g,h,i,]Perylene</v>
      </c>
      <c r="E701" s="4">
        <v>1.15481738398522</v>
      </c>
      <c r="F701" s="4">
        <v>1.1548188062570399</v>
      </c>
      <c r="G701" s="3">
        <v>1.4222718216494399E-6</v>
      </c>
      <c r="H701" s="2">
        <v>1.2315989015867099E-4</v>
      </c>
    </row>
    <row r="702" spans="1:9" x14ac:dyDescent="0.3">
      <c r="A702">
        <v>24</v>
      </c>
      <c r="B702" t="str">
        <f>VLOOKUP(A702,xref!A$2:B$54,2,FALSE)</f>
        <v>Maryland</v>
      </c>
      <c r="C702">
        <v>193395</v>
      </c>
      <c r="D702" t="str">
        <f>VLOOKUP(C702,pollxref!A:F,2,FALSE)</f>
        <v>Indeno[1,2,3-c,d]Pyrene</v>
      </c>
      <c r="E702" s="4">
        <v>0.44102646778161397</v>
      </c>
      <c r="F702" s="4">
        <v>0.44102702916252101</v>
      </c>
      <c r="G702" s="3">
        <v>5.6138090631652204E-7</v>
      </c>
      <c r="H702" s="2">
        <v>1.2728961804498801E-4</v>
      </c>
    </row>
    <row r="703" spans="1:9" x14ac:dyDescent="0.3">
      <c r="A703">
        <v>24</v>
      </c>
      <c r="B703" t="str">
        <f>VLOOKUP(A703,xref!A$2:B$54,2,FALSE)</f>
        <v>Maryland</v>
      </c>
      <c r="C703">
        <v>205992</v>
      </c>
      <c r="D703" t="str">
        <f>VLOOKUP(C703,pollxref!A:F,2,FALSE)</f>
        <v>Benzo[b]Fluoranthene</v>
      </c>
      <c r="E703" s="4">
        <v>0.340623009561483</v>
      </c>
      <c r="F703" s="4">
        <v>0.34062341705440902</v>
      </c>
      <c r="G703" s="3">
        <v>4.0749292595787502E-7</v>
      </c>
      <c r="H703" s="2">
        <v>1.19631649806183E-4</v>
      </c>
    </row>
    <row r="704" spans="1:9" x14ac:dyDescent="0.3">
      <c r="A704">
        <v>24</v>
      </c>
      <c r="B704" t="str">
        <f>VLOOKUP(A704,xref!A$2:B$54,2,FALSE)</f>
        <v>Maryland</v>
      </c>
      <c r="C704">
        <v>206440</v>
      </c>
      <c r="D704" t="str">
        <f>VLOOKUP(C704,pollxref!A:F,2,FALSE)</f>
        <v>Fluoranthene</v>
      </c>
      <c r="E704" s="4">
        <v>3.3100131898679601</v>
      </c>
      <c r="F704" s="4">
        <v>3.3100184221239801</v>
      </c>
      <c r="G704" s="3">
        <v>5.2322560137874004E-6</v>
      </c>
      <c r="H704" s="2">
        <v>1.5807356991215201E-4</v>
      </c>
    </row>
    <row r="705" spans="1:9" x14ac:dyDescent="0.3">
      <c r="A705">
        <v>24</v>
      </c>
      <c r="B705" t="str">
        <f>VLOOKUP(A705,xref!A$2:B$54,2,FALSE)</f>
        <v>Maryland</v>
      </c>
      <c r="C705">
        <v>207089</v>
      </c>
      <c r="D705" t="str">
        <f>VLOOKUP(C705,pollxref!A:F,2,FALSE)</f>
        <v>Benzo[k]Fluoranthene</v>
      </c>
      <c r="E705" s="4">
        <v>0.30381891004218903</v>
      </c>
      <c r="F705" s="4">
        <v>0.30381918294342403</v>
      </c>
      <c r="G705" s="3">
        <v>2.7290123538747898E-7</v>
      </c>
      <c r="H705" s="2">
        <v>8.9823650328277202E-5</v>
      </c>
      <c r="I705" s="1"/>
    </row>
    <row r="706" spans="1:9" x14ac:dyDescent="0.3">
      <c r="A706">
        <v>24</v>
      </c>
      <c r="B706" t="str">
        <f>VLOOKUP(A706,xref!A$2:B$54,2,FALSE)</f>
        <v>Maryland</v>
      </c>
      <c r="C706">
        <v>208968</v>
      </c>
      <c r="D706" t="str">
        <f>VLOOKUP(C706,pollxref!A:F,2,FALSE)</f>
        <v>Acenaphthylene</v>
      </c>
      <c r="E706" s="4">
        <v>5.9004338693267098</v>
      </c>
      <c r="F706" s="4">
        <v>5.9004375041482904</v>
      </c>
      <c r="G706" s="3">
        <v>3.6348215886050601E-6</v>
      </c>
      <c r="H706" s="2">
        <v>6.1602615487322198E-5</v>
      </c>
      <c r="I706" s="1"/>
    </row>
    <row r="707" spans="1:9" x14ac:dyDescent="0.3">
      <c r="A707">
        <v>24</v>
      </c>
      <c r="B707" t="str">
        <f>VLOOKUP(A707,xref!A$2:B$54,2,FALSE)</f>
        <v>Maryland</v>
      </c>
      <c r="C707">
        <v>218019</v>
      </c>
      <c r="D707" t="str">
        <f>VLOOKUP(C707,pollxref!A:F,2,FALSE)</f>
        <v>Chrysene</v>
      </c>
      <c r="E707" s="4">
        <v>0.57985871071343897</v>
      </c>
      <c r="F707" s="4">
        <v>0.57985989014399897</v>
      </c>
      <c r="G707" s="3">
        <v>1.17943055932823E-6</v>
      </c>
      <c r="H707" s="2">
        <v>2.03399645040616E-4</v>
      </c>
    </row>
    <row r="708" spans="1:9" x14ac:dyDescent="0.3">
      <c r="A708">
        <v>24</v>
      </c>
      <c r="B708" t="str">
        <f>VLOOKUP(A708,xref!A$2:B$54,2,FALSE)</f>
        <v>Maryland</v>
      </c>
      <c r="C708">
        <v>1330207</v>
      </c>
      <c r="D708" t="str">
        <f>VLOOKUP(C708,pollxref!A:F,2,FALSE)</f>
        <v>Xylenes (Mixed Isomers)</v>
      </c>
      <c r="E708" s="4">
        <v>2125.1287883844202</v>
      </c>
      <c r="F708" s="4">
        <v>2125.1287178743701</v>
      </c>
      <c r="G708" s="3">
        <v>-7.0510045588889598E-5</v>
      </c>
      <c r="H708" s="2">
        <v>-3.31791870564668E-6</v>
      </c>
      <c r="I708" s="1"/>
    </row>
    <row r="709" spans="1:9" x14ac:dyDescent="0.3">
      <c r="A709">
        <v>24</v>
      </c>
      <c r="B709" t="str">
        <f>VLOOKUP(A709,xref!A$2:B$54,2,FALSE)</f>
        <v>Maryland</v>
      </c>
      <c r="C709">
        <v>7439965</v>
      </c>
      <c r="D709" t="str">
        <f>VLOOKUP(C709,pollxref!A:F,2,FALSE)</f>
        <v>Manganese</v>
      </c>
      <c r="E709" s="4">
        <v>9.6615469535889606E-2</v>
      </c>
      <c r="F709" s="4">
        <v>0.401700356144644</v>
      </c>
      <c r="G709" s="3">
        <v>0.30508488660875399</v>
      </c>
      <c r="H709" s="2">
        <v>315.772296169843</v>
      </c>
    </row>
    <row r="710" spans="1:9" x14ac:dyDescent="0.3">
      <c r="A710">
        <v>24</v>
      </c>
      <c r="B710" t="str">
        <f>VLOOKUP(A710,xref!A$2:B$54,2,FALSE)</f>
        <v>Maryland</v>
      </c>
      <c r="C710">
        <v>7439976</v>
      </c>
      <c r="D710" t="str">
        <f>VLOOKUP(C710,pollxref!A:F,2,FALSE)</f>
        <v>Mercury</v>
      </c>
      <c r="E710" s="4">
        <v>6.9768759910363801E-3</v>
      </c>
      <c r="F710" s="4">
        <v>6.9768757604037604E-3</v>
      </c>
      <c r="G710" s="3">
        <v>-2.3063261370137501E-10</v>
      </c>
      <c r="H710" s="2">
        <v>-3.3056716788098799E-6</v>
      </c>
      <c r="I710" s="1"/>
    </row>
    <row r="711" spans="1:9" x14ac:dyDescent="0.3">
      <c r="A711">
        <v>24</v>
      </c>
      <c r="B711" t="str">
        <f>VLOOKUP(A711,xref!A$2:B$54,2,FALSE)</f>
        <v>Maryland</v>
      </c>
      <c r="C711">
        <v>7440020</v>
      </c>
      <c r="D711" t="str">
        <f>VLOOKUP(C711,pollxref!A:F,2,FALSE)</f>
        <v>Nickel</v>
      </c>
      <c r="E711" s="4">
        <v>0.120931874966244</v>
      </c>
      <c r="F711" s="4">
        <v>0.120931949879896</v>
      </c>
      <c r="G711" s="3">
        <v>7.4913651879060503E-8</v>
      </c>
      <c r="H711" s="2">
        <v>6.1946986185379798E-5</v>
      </c>
      <c r="I711" s="1"/>
    </row>
    <row r="712" spans="1:9" x14ac:dyDescent="0.3">
      <c r="A712">
        <v>24</v>
      </c>
      <c r="B712" t="str">
        <f>VLOOKUP(A712,xref!A$2:B$54,2,FALSE)</f>
        <v>Maryland</v>
      </c>
      <c r="C712">
        <v>7440382</v>
      </c>
      <c r="D712" t="str">
        <f>VLOOKUP(C712,pollxref!A:F,2,FALSE)</f>
        <v>Arsenic</v>
      </c>
      <c r="E712" s="4">
        <v>0.14126345322262701</v>
      </c>
      <c r="F712" s="4">
        <v>0.14126347211863199</v>
      </c>
      <c r="G712" s="3">
        <v>1.8896005316015801E-8</v>
      </c>
      <c r="H712" s="2">
        <v>1.3376428853283299E-5</v>
      </c>
      <c r="I712" s="1"/>
    </row>
    <row r="713" spans="1:9" x14ac:dyDescent="0.3">
      <c r="A713">
        <v>24</v>
      </c>
      <c r="B713" t="str">
        <f>VLOOKUP(A713,xref!A$2:B$54,2,FALSE)</f>
        <v>Maryland</v>
      </c>
      <c r="C713">
        <v>18540299</v>
      </c>
      <c r="D713" t="str">
        <f>VLOOKUP(C713,pollxref!A:F,2,FALSE)</f>
        <v>Chromium (VI)</v>
      </c>
      <c r="E713" s="4">
        <v>7.4763668568704098E-4</v>
      </c>
      <c r="F713" s="4">
        <v>7.4763680884856396E-4</v>
      </c>
      <c r="G713" s="3">
        <v>1.2316152264713E-10</v>
      </c>
      <c r="H713" s="2">
        <v>1.64734455926211E-5</v>
      </c>
      <c r="I713" s="1"/>
    </row>
    <row r="714" spans="1:9" x14ac:dyDescent="0.3">
      <c r="A714">
        <v>24</v>
      </c>
      <c r="B714" t="str">
        <f>VLOOKUP(A714,xref!A$2:B$54,2,FALSE)</f>
        <v>Maryland</v>
      </c>
      <c r="C714" t="s">
        <v>2</v>
      </c>
      <c r="D714" t="str">
        <f>VLOOKUP(C714,pollxref!A:F,2,FALSE)</f>
        <v>Methane</v>
      </c>
      <c r="E714" s="4">
        <v>1328.34833361546</v>
      </c>
      <c r="F714" s="4">
        <v>1328.3485034133901</v>
      </c>
      <c r="G714" s="3">
        <v>1.6979793258542399E-4</v>
      </c>
      <c r="H714" s="2">
        <v>1.2782636021627901E-5</v>
      </c>
      <c r="I714" s="1"/>
    </row>
    <row r="715" spans="1:9" x14ac:dyDescent="0.3">
      <c r="A715">
        <v>24</v>
      </c>
      <c r="B715" t="str">
        <f>VLOOKUP(A715,xref!A$2:B$54,2,FALSE)</f>
        <v>Maryland</v>
      </c>
      <c r="C715" t="s">
        <v>3</v>
      </c>
      <c r="D715" t="str">
        <f>VLOOKUP(C715,pollxref!A:F,2,FALSE)</f>
        <v>Carbon Monoxide</v>
      </c>
      <c r="E715" s="4">
        <v>369069.31294984597</v>
      </c>
      <c r="F715" s="4">
        <v>369216.90520451701</v>
      </c>
      <c r="G715" s="3">
        <v>147.59225467103499</v>
      </c>
      <c r="H715" s="2">
        <v>3.99903892012533E-2</v>
      </c>
    </row>
    <row r="716" spans="1:9" x14ac:dyDescent="0.3">
      <c r="A716">
        <v>24</v>
      </c>
      <c r="B716" t="str">
        <f>VLOOKUP(A716,xref!A$2:B$54,2,FALSE)</f>
        <v>Maryland</v>
      </c>
      <c r="C716" t="s">
        <v>4</v>
      </c>
      <c r="D716" t="str">
        <f>VLOOKUP(C716,pollxref!A:F,2,FALSE)</f>
        <v>Carbon Dioxide</v>
      </c>
      <c r="E716" s="4">
        <v>30521023.4789428</v>
      </c>
      <c r="F716" s="4">
        <v>30520993.5974201</v>
      </c>
      <c r="G716" s="3">
        <v>-29.881522729992799</v>
      </c>
      <c r="H716" s="2">
        <v>-9.7904720497360805E-5</v>
      </c>
      <c r="I716" s="1"/>
    </row>
    <row r="717" spans="1:9" x14ac:dyDescent="0.3">
      <c r="A717">
        <v>24</v>
      </c>
      <c r="B717" t="str">
        <f>VLOOKUP(A717,xref!A$2:B$54,2,FALSE)</f>
        <v>Maryland</v>
      </c>
      <c r="C717" t="s">
        <v>5</v>
      </c>
      <c r="D717" t="str">
        <f>VLOOKUP(C717,pollxref!A:F,2,FALSE)</f>
        <v>Nitrous Oxide</v>
      </c>
      <c r="E717" s="4">
        <v>1005.65217676182</v>
      </c>
      <c r="F717" s="4">
        <v>1005.65220354858</v>
      </c>
      <c r="G717" s="3">
        <v>2.6786761623043201E-5</v>
      </c>
      <c r="H717" s="2">
        <v>2.6636209061164599E-6</v>
      </c>
      <c r="I717" s="1"/>
    </row>
    <row r="718" spans="1:9" x14ac:dyDescent="0.3">
      <c r="A718">
        <v>24</v>
      </c>
      <c r="B718" t="str">
        <f>VLOOKUP(A718,xref!A$2:B$54,2,FALSE)</f>
        <v>Maryland</v>
      </c>
      <c r="C718" t="s">
        <v>6</v>
      </c>
      <c r="D718" t="str">
        <f>VLOOKUP(C718,pollxref!A:F,2,FALSE)</f>
        <v>Ammonia</v>
      </c>
      <c r="E718" s="4">
        <v>2057.8084068647699</v>
      </c>
      <c r="F718" s="4">
        <v>2057.7920716061699</v>
      </c>
      <c r="G718" s="3">
        <v>-1.6335258601884499E-2</v>
      </c>
      <c r="H718" s="2">
        <v>-7.9381824602284203E-4</v>
      </c>
    </row>
    <row r="719" spans="1:9" x14ac:dyDescent="0.3">
      <c r="A719">
        <v>24</v>
      </c>
      <c r="B719" t="str">
        <f>VLOOKUP(A719,xref!A$2:B$54,2,FALSE)</f>
        <v>Maryland</v>
      </c>
      <c r="C719" t="s">
        <v>7</v>
      </c>
      <c r="D719" t="str">
        <f>VLOOKUP(C719,pollxref!A:F,2,FALSE)</f>
        <v>Nitrogen Oxides</v>
      </c>
      <c r="E719" s="4">
        <v>81571.863043835401</v>
      </c>
      <c r="F719" s="4">
        <v>81572.189350910194</v>
      </c>
      <c r="G719" s="3">
        <v>0.32630707473435899</v>
      </c>
      <c r="H719" s="2">
        <v>4.0002405554842601E-4</v>
      </c>
    </row>
    <row r="720" spans="1:9" x14ac:dyDescent="0.3">
      <c r="A720">
        <v>24</v>
      </c>
      <c r="B720" t="str">
        <f>VLOOKUP(A720,xref!A$2:B$54,2,FALSE)</f>
        <v>Maryland</v>
      </c>
      <c r="C720" t="s">
        <v>8</v>
      </c>
      <c r="D720" t="str">
        <f>VLOOKUP(C720,pollxref!A:F,2,FALSE)</f>
        <v>PM10 Primary (Filt + Cond)</v>
      </c>
      <c r="E720" s="4">
        <v>5533.8804465183302</v>
      </c>
      <c r="F720" s="4">
        <v>5533.8816589800599</v>
      </c>
      <c r="G720" s="3">
        <v>1.2124617333029099E-3</v>
      </c>
      <c r="H720" s="2">
        <v>2.1909792685632401E-5</v>
      </c>
      <c r="I720" s="1"/>
    </row>
    <row r="721" spans="1:9" x14ac:dyDescent="0.3">
      <c r="A721">
        <v>24</v>
      </c>
      <c r="B721" t="str">
        <f>VLOOKUP(A721,xref!A$2:B$54,2,FALSE)</f>
        <v>Maryland</v>
      </c>
      <c r="C721" t="s">
        <v>9</v>
      </c>
      <c r="D721" t="str">
        <f>VLOOKUP(C721,pollxref!A:F,2,FALSE)</f>
        <v>PM2.5 Primary (Filt + Cond)</v>
      </c>
      <c r="E721" s="4">
        <v>2810.7772929757998</v>
      </c>
      <c r="F721" s="4">
        <v>2810.7819499245702</v>
      </c>
      <c r="G721" s="3">
        <v>4.6569487708438802E-3</v>
      </c>
      <c r="H721" s="2">
        <v>1.65681883886059E-4</v>
      </c>
    </row>
    <row r="722" spans="1:9" x14ac:dyDescent="0.3">
      <c r="A722">
        <v>24</v>
      </c>
      <c r="B722" t="str">
        <f>VLOOKUP(A722,xref!A$2:B$54,2,FALSE)</f>
        <v>Maryland</v>
      </c>
      <c r="C722" t="s">
        <v>10</v>
      </c>
      <c r="D722" t="str">
        <f>VLOOKUP(C722,pollxref!A:F,2,FALSE)</f>
        <v>Sulfur Dioxide</v>
      </c>
      <c r="E722" s="4">
        <v>545.48788370894204</v>
      </c>
      <c r="F722" s="4">
        <v>545.48876114781797</v>
      </c>
      <c r="G722" s="3">
        <v>8.7743887650049103E-4</v>
      </c>
      <c r="H722" s="2">
        <v>1.6085396260949101E-4</v>
      </c>
    </row>
    <row r="723" spans="1:9" x14ac:dyDescent="0.3">
      <c r="A723">
        <v>24</v>
      </c>
      <c r="B723" t="str">
        <f>VLOOKUP(A723,xref!A$2:B$54,2,FALSE)</f>
        <v>Maryland</v>
      </c>
      <c r="C723" t="s">
        <v>11</v>
      </c>
      <c r="D723" t="str">
        <f>VLOOKUP(C723,pollxref!A:F,2,FALSE)</f>
        <v>Volatile Organic Compounds</v>
      </c>
      <c r="E723" s="4">
        <v>36718.930767307596</v>
      </c>
      <c r="F723" s="4">
        <v>36718.934686893197</v>
      </c>
      <c r="G723" s="3">
        <v>3.9195856079459104E-3</v>
      </c>
      <c r="H723" s="2">
        <v>1.0674563572629101E-5</v>
      </c>
      <c r="I723" s="1"/>
    </row>
    <row r="724" spans="1:9" x14ac:dyDescent="0.3">
      <c r="A724">
        <v>25</v>
      </c>
      <c r="B724" t="str">
        <f>VLOOKUP(A724,xref!A$2:B$54,2,FALSE)</f>
        <v>Massachusetts</v>
      </c>
      <c r="C724">
        <v>50000</v>
      </c>
      <c r="D724" t="str">
        <f>VLOOKUP(C724,pollxref!A:F,2,FALSE)</f>
        <v>Formaldehyde</v>
      </c>
      <c r="E724" s="4">
        <v>531.99034194490901</v>
      </c>
      <c r="F724" s="4">
        <v>531.99025681825401</v>
      </c>
      <c r="G724" s="3">
        <v>-8.5126655335443502E-5</v>
      </c>
      <c r="H724" s="2">
        <v>-1.60015414987099E-5</v>
      </c>
      <c r="I724" s="1"/>
    </row>
    <row r="725" spans="1:9" x14ac:dyDescent="0.3">
      <c r="A725">
        <v>25</v>
      </c>
      <c r="B725" t="str">
        <f>VLOOKUP(A725,xref!A$2:B$54,2,FALSE)</f>
        <v>Massachusetts</v>
      </c>
      <c r="C725">
        <v>50328</v>
      </c>
      <c r="D725" t="str">
        <f>VLOOKUP(C725,pollxref!A:F,2,FALSE)</f>
        <v>Benzo[a]Pyrene</v>
      </c>
      <c r="E725" s="4">
        <v>0.55690660783912305</v>
      </c>
      <c r="F725" s="4">
        <v>0.55690663148035902</v>
      </c>
      <c r="G725" s="3">
        <v>2.36412361909188E-8</v>
      </c>
      <c r="H725" s="2">
        <v>4.2450988833927002E-6</v>
      </c>
      <c r="I725" s="1"/>
    </row>
    <row r="726" spans="1:9" x14ac:dyDescent="0.3">
      <c r="A726">
        <v>25</v>
      </c>
      <c r="B726" t="str">
        <f>VLOOKUP(A726,xref!A$2:B$54,2,FALSE)</f>
        <v>Massachusetts</v>
      </c>
      <c r="C726">
        <v>53703</v>
      </c>
      <c r="D726" t="str">
        <f>VLOOKUP(C726,pollxref!A:F,2,FALSE)</f>
        <v>Dibenzo[a,h]Anthracene</v>
      </c>
      <c r="E726" s="4">
        <v>1.49228333162432E-2</v>
      </c>
      <c r="F726" s="4">
        <v>1.49228322281594E-2</v>
      </c>
      <c r="G726" s="3">
        <v>-1.0880837949395199E-9</v>
      </c>
      <c r="H726" s="2">
        <v>-7.2914021880493804E-6</v>
      </c>
      <c r="I726" s="1"/>
    </row>
    <row r="727" spans="1:9" x14ac:dyDescent="0.3">
      <c r="A727">
        <v>25</v>
      </c>
      <c r="B727" t="str">
        <f>VLOOKUP(A727,xref!A$2:B$54,2,FALSE)</f>
        <v>Massachusetts</v>
      </c>
      <c r="C727">
        <v>56553</v>
      </c>
      <c r="D727" t="str">
        <f>VLOOKUP(C727,pollxref!A:F,2,FALSE)</f>
        <v>Benz[a]Anthracene</v>
      </c>
      <c r="E727" s="4">
        <v>0.74085412072840395</v>
      </c>
      <c r="F727" s="4">
        <v>0.74085387772254097</v>
      </c>
      <c r="G727" s="3">
        <v>-2.4300586309866598E-7</v>
      </c>
      <c r="H727" s="2">
        <v>-3.28007709344646E-5</v>
      </c>
      <c r="I727" s="1"/>
    </row>
    <row r="728" spans="1:9" x14ac:dyDescent="0.3">
      <c r="A728">
        <v>25</v>
      </c>
      <c r="B728" t="str">
        <f>VLOOKUP(A728,xref!A$2:B$54,2,FALSE)</f>
        <v>Massachusetts</v>
      </c>
      <c r="C728">
        <v>71432</v>
      </c>
      <c r="D728" t="str">
        <f>VLOOKUP(C728,pollxref!A:F,2,FALSE)</f>
        <v>Benzene</v>
      </c>
      <c r="E728" s="4">
        <v>986.13230245680302</v>
      </c>
      <c r="F728" s="4">
        <v>985.77835066882994</v>
      </c>
      <c r="G728" s="3">
        <v>-0.35395178797296001</v>
      </c>
      <c r="H728" s="2">
        <v>-3.5892931109866397E-2</v>
      </c>
    </row>
    <row r="729" spans="1:9" x14ac:dyDescent="0.3">
      <c r="A729">
        <v>25</v>
      </c>
      <c r="B729" t="str">
        <f>VLOOKUP(A729,xref!A$2:B$54,2,FALSE)</f>
        <v>Massachusetts</v>
      </c>
      <c r="C729">
        <v>75070</v>
      </c>
      <c r="D729" t="str">
        <f>VLOOKUP(C729,pollxref!A:F,2,FALSE)</f>
        <v>Acetaldehyde</v>
      </c>
      <c r="E729" s="4">
        <v>441.76545095020498</v>
      </c>
      <c r="F729" s="4">
        <v>441.765412152088</v>
      </c>
      <c r="G729" s="3">
        <v>-3.8798116975158303E-5</v>
      </c>
      <c r="H729" s="2">
        <v>-8.7825149956173198E-6</v>
      </c>
      <c r="I729" s="1"/>
    </row>
    <row r="730" spans="1:9" x14ac:dyDescent="0.3">
      <c r="A730">
        <v>25</v>
      </c>
      <c r="B730" t="str">
        <f>VLOOKUP(A730,xref!A$2:B$54,2,FALSE)</f>
        <v>Massachusetts</v>
      </c>
      <c r="C730">
        <v>83329</v>
      </c>
      <c r="D730" t="str">
        <f>VLOOKUP(C730,pollxref!A:F,2,FALSE)</f>
        <v>Acenaphthene</v>
      </c>
      <c r="E730" s="4">
        <v>1.77042564315256</v>
      </c>
      <c r="F730" s="4">
        <v>1.7704253225025599</v>
      </c>
      <c r="G730" s="3">
        <v>-3.20649999441258E-7</v>
      </c>
      <c r="H730" s="2">
        <v>-1.8111463798631001E-5</v>
      </c>
      <c r="I730" s="1"/>
    </row>
    <row r="731" spans="1:9" x14ac:dyDescent="0.3">
      <c r="A731">
        <v>25</v>
      </c>
      <c r="B731" t="str">
        <f>VLOOKUP(A731,xref!A$2:B$54,2,FALSE)</f>
        <v>Massachusetts</v>
      </c>
      <c r="C731">
        <v>85018</v>
      </c>
      <c r="D731" t="str">
        <f>VLOOKUP(C731,pollxref!A:F,2,FALSE)</f>
        <v>Phenanthrene</v>
      </c>
      <c r="E731" s="4">
        <v>7.7972631516751099</v>
      </c>
      <c r="F731" s="4">
        <v>7.7972619044124798</v>
      </c>
      <c r="G731" s="3">
        <v>-1.24726262651364E-6</v>
      </c>
      <c r="H731" s="2">
        <v>-1.59961591939563E-5</v>
      </c>
      <c r="I731" s="1"/>
    </row>
    <row r="732" spans="1:9" x14ac:dyDescent="0.3">
      <c r="A732">
        <v>25</v>
      </c>
      <c r="B732" t="str">
        <f>VLOOKUP(A732,xref!A$2:B$54,2,FALSE)</f>
        <v>Massachusetts</v>
      </c>
      <c r="C732">
        <v>86737</v>
      </c>
      <c r="D732" t="str">
        <f>VLOOKUP(C732,pollxref!A:F,2,FALSE)</f>
        <v>Fluorene</v>
      </c>
      <c r="E732" s="4">
        <v>3.5448838771532398</v>
      </c>
      <c r="F732" s="4">
        <v>3.54488315017772</v>
      </c>
      <c r="G732" s="3">
        <v>-7.2697551978251298E-7</v>
      </c>
      <c r="H732" s="2">
        <v>-2.0507738616428699E-5</v>
      </c>
      <c r="I732" s="1"/>
    </row>
    <row r="733" spans="1:9" x14ac:dyDescent="0.3">
      <c r="A733">
        <v>25</v>
      </c>
      <c r="B733" t="str">
        <f>VLOOKUP(A733,xref!A$2:B$54,2,FALSE)</f>
        <v>Massachusetts</v>
      </c>
      <c r="C733">
        <v>91203</v>
      </c>
      <c r="D733" t="str">
        <f>VLOOKUP(C733,pollxref!A:F,2,FALSE)</f>
        <v>Naphthalene</v>
      </c>
      <c r="E733" s="4">
        <v>75.794036973640601</v>
      </c>
      <c r="F733" s="4">
        <v>75.794027217640703</v>
      </c>
      <c r="G733" s="3">
        <v>-9.7559998266660807E-6</v>
      </c>
      <c r="H733" s="2">
        <v>-1.2871724763861E-5</v>
      </c>
      <c r="I733" s="1"/>
    </row>
    <row r="734" spans="1:9" x14ac:dyDescent="0.3">
      <c r="A734">
        <v>25</v>
      </c>
      <c r="B734" t="str">
        <f>VLOOKUP(A734,xref!A$2:B$54,2,FALSE)</f>
        <v>Massachusetts</v>
      </c>
      <c r="C734">
        <v>106990</v>
      </c>
      <c r="D734" t="str">
        <f>VLOOKUP(C734,pollxref!A:F,2,FALSE)</f>
        <v>1,3-Butadiene</v>
      </c>
      <c r="E734" s="4">
        <v>166.98975267917501</v>
      </c>
      <c r="F734" s="4">
        <v>166.98974920502201</v>
      </c>
      <c r="G734" s="3">
        <v>-3.47415306123366E-6</v>
      </c>
      <c r="H734" s="2">
        <v>-2.0804588338472899E-6</v>
      </c>
      <c r="I734" s="1"/>
    </row>
    <row r="735" spans="1:9" x14ac:dyDescent="0.3">
      <c r="A735">
        <v>25</v>
      </c>
      <c r="B735" t="str">
        <f>VLOOKUP(A735,xref!A$2:B$54,2,FALSE)</f>
        <v>Massachusetts</v>
      </c>
      <c r="C735">
        <v>107028</v>
      </c>
      <c r="D735" t="str">
        <f>VLOOKUP(C735,pollxref!A:F,2,FALSE)</f>
        <v>Acrolein</v>
      </c>
      <c r="E735" s="4">
        <v>38.3591950901952</v>
      </c>
      <c r="F735" s="4">
        <v>38.359187773252401</v>
      </c>
      <c r="G735" s="3">
        <v>-7.3169427992070201E-6</v>
      </c>
      <c r="H735" s="2">
        <v>-1.9074807961956499E-5</v>
      </c>
      <c r="I735" s="1"/>
    </row>
    <row r="736" spans="1:9" x14ac:dyDescent="0.3">
      <c r="A736">
        <v>25</v>
      </c>
      <c r="B736" t="str">
        <f>VLOOKUP(A736,xref!A$2:B$54,2,FALSE)</f>
        <v>Massachusetts</v>
      </c>
      <c r="C736">
        <v>108883</v>
      </c>
      <c r="D736" t="str">
        <f>VLOOKUP(C736,pollxref!A:F,2,FALSE)</f>
        <v>Toluene</v>
      </c>
      <c r="E736" s="4">
        <v>3060.91704599688</v>
      </c>
      <c r="F736" s="4">
        <v>3060.9169986350898</v>
      </c>
      <c r="G736" s="3">
        <v>-4.73617874376941E-5</v>
      </c>
      <c r="H736" s="2">
        <v>-1.54730712155805E-6</v>
      </c>
      <c r="I736" s="1"/>
    </row>
    <row r="737" spans="1:9" x14ac:dyDescent="0.3">
      <c r="A737">
        <v>25</v>
      </c>
      <c r="B737" t="str">
        <f>VLOOKUP(A737,xref!A$2:B$54,2,FALSE)</f>
        <v>Massachusetts</v>
      </c>
      <c r="C737">
        <v>120127</v>
      </c>
      <c r="D737" t="str">
        <f>VLOOKUP(C737,pollxref!A:F,2,FALSE)</f>
        <v>Anthracene</v>
      </c>
      <c r="E737" s="4">
        <v>1.6225435484489901</v>
      </c>
      <c r="F737" s="4">
        <v>1.6225431695202199</v>
      </c>
      <c r="G737" s="3">
        <v>-3.7892876947331799E-7</v>
      </c>
      <c r="H737" s="2">
        <v>-2.3353996867174299E-5</v>
      </c>
      <c r="I737" s="1"/>
    </row>
    <row r="738" spans="1:9" x14ac:dyDescent="0.3">
      <c r="A738">
        <v>25</v>
      </c>
      <c r="B738" t="str">
        <f>VLOOKUP(A738,xref!A$2:B$54,2,FALSE)</f>
        <v>Massachusetts</v>
      </c>
      <c r="C738">
        <v>129000</v>
      </c>
      <c r="D738" t="str">
        <f>VLOOKUP(C738,pollxref!A:F,2,FALSE)</f>
        <v>Pyrene</v>
      </c>
      <c r="E738" s="4">
        <v>3.6617999103260601</v>
      </c>
      <c r="F738" s="4">
        <v>3.6617987823731499</v>
      </c>
      <c r="G738" s="3">
        <v>-1.12795291773437E-6</v>
      </c>
      <c r="H738" s="2">
        <v>-3.0803237352035802E-5</v>
      </c>
      <c r="I738" s="1"/>
    </row>
    <row r="739" spans="1:9" x14ac:dyDescent="0.3">
      <c r="A739">
        <v>25</v>
      </c>
      <c r="B739" t="str">
        <f>VLOOKUP(A739,xref!A$2:B$54,2,FALSE)</f>
        <v>Massachusetts</v>
      </c>
      <c r="C739">
        <v>191242</v>
      </c>
      <c r="D739" t="str">
        <f>VLOOKUP(C739,pollxref!A:F,2,FALSE)</f>
        <v>Benzo[g,h,i,]Perylene</v>
      </c>
      <c r="E739" s="4">
        <v>1.1693109498163401</v>
      </c>
      <c r="F739" s="4">
        <v>1.16931125852291</v>
      </c>
      <c r="G739" s="3">
        <v>3.0870657052872698E-7</v>
      </c>
      <c r="H739" s="2">
        <v>2.6400725194372999E-5</v>
      </c>
      <c r="I739" s="1"/>
    </row>
    <row r="740" spans="1:9" x14ac:dyDescent="0.3">
      <c r="A740">
        <v>25</v>
      </c>
      <c r="B740" t="str">
        <f>VLOOKUP(A740,xref!A$2:B$54,2,FALSE)</f>
        <v>Massachusetts</v>
      </c>
      <c r="C740">
        <v>193395</v>
      </c>
      <c r="D740" t="str">
        <f>VLOOKUP(C740,pollxref!A:F,2,FALSE)</f>
        <v>Indeno[1,2,3-c,d]Pyrene</v>
      </c>
      <c r="E740" s="4">
        <v>0.445393849116341</v>
      </c>
      <c r="F740" s="4">
        <v>0.445393960929928</v>
      </c>
      <c r="G740" s="3">
        <v>1.11813586778364E-7</v>
      </c>
      <c r="H740" s="2">
        <v>2.5104429933238102E-5</v>
      </c>
      <c r="I740" s="1"/>
    </row>
    <row r="741" spans="1:9" x14ac:dyDescent="0.3">
      <c r="A741">
        <v>25</v>
      </c>
      <c r="B741" t="str">
        <f>VLOOKUP(A741,xref!A$2:B$54,2,FALSE)</f>
        <v>Massachusetts</v>
      </c>
      <c r="C741">
        <v>205992</v>
      </c>
      <c r="D741" t="str">
        <f>VLOOKUP(C741,pollxref!A:F,2,FALSE)</f>
        <v>Benzo[b]Fluoranthene</v>
      </c>
      <c r="E741" s="4">
        <v>0.33812309472883501</v>
      </c>
      <c r="F741" s="4">
        <v>0.33812312273218897</v>
      </c>
      <c r="G741" s="3">
        <v>2.80033538579971E-8</v>
      </c>
      <c r="H741" s="2">
        <v>8.2819997493678905E-6</v>
      </c>
      <c r="I741" s="1"/>
    </row>
    <row r="742" spans="1:9" x14ac:dyDescent="0.3">
      <c r="A742">
        <v>25</v>
      </c>
      <c r="B742" t="str">
        <f>VLOOKUP(A742,xref!A$2:B$54,2,FALSE)</f>
        <v>Massachusetts</v>
      </c>
      <c r="C742">
        <v>206440</v>
      </c>
      <c r="D742" t="str">
        <f>VLOOKUP(C742,pollxref!A:F,2,FALSE)</f>
        <v>Fluoranthene</v>
      </c>
      <c r="E742" s="4">
        <v>2.9923524439535201</v>
      </c>
      <c r="F742" s="4">
        <v>2.9923516819381302</v>
      </c>
      <c r="G742" s="3">
        <v>-7.6201538856679399E-7</v>
      </c>
      <c r="H742" s="2">
        <v>-2.5465429050864401E-5</v>
      </c>
      <c r="I742" s="1"/>
    </row>
    <row r="743" spans="1:9" x14ac:dyDescent="0.3">
      <c r="A743">
        <v>25</v>
      </c>
      <c r="B743" t="str">
        <f>VLOOKUP(A743,xref!A$2:B$54,2,FALSE)</f>
        <v>Massachusetts</v>
      </c>
      <c r="C743">
        <v>207089</v>
      </c>
      <c r="D743" t="str">
        <f>VLOOKUP(C743,pollxref!A:F,2,FALSE)</f>
        <v>Benzo[k]Fluoranthene</v>
      </c>
      <c r="E743" s="4">
        <v>0.30699567901671698</v>
      </c>
      <c r="F743" s="4">
        <v>0.30699573140053998</v>
      </c>
      <c r="G743" s="3">
        <v>5.2383823723189902E-8</v>
      </c>
      <c r="H743" s="2">
        <v>1.70633749279374E-5</v>
      </c>
      <c r="I743" s="1"/>
    </row>
    <row r="744" spans="1:9" x14ac:dyDescent="0.3">
      <c r="A744">
        <v>25</v>
      </c>
      <c r="B744" t="str">
        <f>VLOOKUP(A744,xref!A$2:B$54,2,FALSE)</f>
        <v>Massachusetts</v>
      </c>
      <c r="C744">
        <v>208968</v>
      </c>
      <c r="D744" t="str">
        <f>VLOOKUP(C744,pollxref!A:F,2,FALSE)</f>
        <v>Acenaphthylene</v>
      </c>
      <c r="E744" s="4">
        <v>5.64029913975389</v>
      </c>
      <c r="F744" s="4">
        <v>5.6402986043174401</v>
      </c>
      <c r="G744" s="3">
        <v>-5.3543645517351003E-7</v>
      </c>
      <c r="H744" s="2">
        <v>-9.4930506681756001E-6</v>
      </c>
      <c r="I744" s="1"/>
    </row>
    <row r="745" spans="1:9" x14ac:dyDescent="0.3">
      <c r="A745">
        <v>25</v>
      </c>
      <c r="B745" t="str">
        <f>VLOOKUP(A745,xref!A$2:B$54,2,FALSE)</f>
        <v>Massachusetts</v>
      </c>
      <c r="C745">
        <v>218019</v>
      </c>
      <c r="D745" t="str">
        <f>VLOOKUP(C745,pollxref!A:F,2,FALSE)</f>
        <v>Chrysene</v>
      </c>
      <c r="E745" s="4">
        <v>0.53619204502457796</v>
      </c>
      <c r="F745" s="4">
        <v>0.53619191372306896</v>
      </c>
      <c r="G745" s="3">
        <v>-1.3130150833262601E-7</v>
      </c>
      <c r="H745" s="2">
        <v>-2.4487776264306101E-5</v>
      </c>
      <c r="I745" s="1"/>
    </row>
    <row r="746" spans="1:9" x14ac:dyDescent="0.3">
      <c r="A746">
        <v>25</v>
      </c>
      <c r="B746" t="str">
        <f>VLOOKUP(A746,xref!A$2:B$54,2,FALSE)</f>
        <v>Massachusetts</v>
      </c>
      <c r="C746">
        <v>1330207</v>
      </c>
      <c r="D746" t="str">
        <f>VLOOKUP(C746,pollxref!A:F,2,FALSE)</f>
        <v>Xylenes (Mixed Isomers)</v>
      </c>
      <c r="E746" s="4">
        <v>2038.0585425525501</v>
      </c>
      <c r="F746" s="4">
        <v>2038.0585163068199</v>
      </c>
      <c r="G746" s="3">
        <v>-2.6245732897223199E-5</v>
      </c>
      <c r="H746" s="2">
        <v>-1.2877811087973799E-6</v>
      </c>
      <c r="I746" s="1"/>
    </row>
    <row r="747" spans="1:9" x14ac:dyDescent="0.3">
      <c r="A747">
        <v>25</v>
      </c>
      <c r="B747" t="str">
        <f>VLOOKUP(A747,xref!A$2:B$54,2,FALSE)</f>
        <v>Massachusetts</v>
      </c>
      <c r="C747">
        <v>7439965</v>
      </c>
      <c r="D747" t="str">
        <f>VLOOKUP(C747,pollxref!A:F,2,FALSE)</f>
        <v>Manganese</v>
      </c>
      <c r="E747" s="4">
        <v>8.9608640407616694E-2</v>
      </c>
      <c r="F747" s="4">
        <v>0.47327425618278302</v>
      </c>
      <c r="G747" s="3">
        <v>0.383665615775166</v>
      </c>
      <c r="H747" s="2">
        <v>428.15694338171699</v>
      </c>
    </row>
    <row r="748" spans="1:9" x14ac:dyDescent="0.3">
      <c r="A748">
        <v>25</v>
      </c>
      <c r="B748" t="str">
        <f>VLOOKUP(A748,xref!A$2:B$54,2,FALSE)</f>
        <v>Massachusetts</v>
      </c>
      <c r="C748">
        <v>7439976</v>
      </c>
      <c r="D748" t="str">
        <f>VLOOKUP(C748,pollxref!A:F,2,FALSE)</f>
        <v>Mercury</v>
      </c>
      <c r="E748" s="4">
        <v>6.8629812722701602E-3</v>
      </c>
      <c r="F748" s="4">
        <v>6.8629808281980903E-3</v>
      </c>
      <c r="G748" s="3">
        <v>-4.4407207078211898E-10</v>
      </c>
      <c r="H748" s="2">
        <v>-6.4705417830060298E-6</v>
      </c>
      <c r="I748" s="1"/>
    </row>
    <row r="749" spans="1:9" x14ac:dyDescent="0.3">
      <c r="A749">
        <v>25</v>
      </c>
      <c r="B749" t="str">
        <f>VLOOKUP(A749,xref!A$2:B$54,2,FALSE)</f>
        <v>Massachusetts</v>
      </c>
      <c r="C749">
        <v>7440020</v>
      </c>
      <c r="D749" t="str">
        <f>VLOOKUP(C749,pollxref!A:F,2,FALSE)</f>
        <v>Nickel</v>
      </c>
      <c r="E749" s="4">
        <v>0.109582393195234</v>
      </c>
      <c r="F749" s="4">
        <v>0.109582379015156</v>
      </c>
      <c r="G749" s="3">
        <v>-1.41800783198808E-8</v>
      </c>
      <c r="H749" s="2">
        <v>-1.2940106440837801E-5</v>
      </c>
      <c r="I749" s="1"/>
    </row>
    <row r="750" spans="1:9" x14ac:dyDescent="0.3">
      <c r="A750">
        <v>25</v>
      </c>
      <c r="B750" t="str">
        <f>VLOOKUP(A750,xref!A$2:B$54,2,FALSE)</f>
        <v>Massachusetts</v>
      </c>
      <c r="C750">
        <v>7440382</v>
      </c>
      <c r="D750" t="str">
        <f>VLOOKUP(C750,pollxref!A:F,2,FALSE)</f>
        <v>Arsenic</v>
      </c>
      <c r="E750" s="4">
        <v>0.136103967270676</v>
      </c>
      <c r="F750" s="4">
        <v>0.13610396411805001</v>
      </c>
      <c r="G750" s="3">
        <v>-3.1526256050184898E-9</v>
      </c>
      <c r="H750" s="2">
        <v>-2.3163363039585201E-6</v>
      </c>
      <c r="I750" s="1"/>
    </row>
    <row r="751" spans="1:9" x14ac:dyDescent="0.3">
      <c r="A751">
        <v>25</v>
      </c>
      <c r="B751" t="str">
        <f>VLOOKUP(A751,xref!A$2:B$54,2,FALSE)</f>
        <v>Massachusetts</v>
      </c>
      <c r="C751">
        <v>18540299</v>
      </c>
      <c r="D751" t="str">
        <f>VLOOKUP(C751,pollxref!A:F,2,FALSE)</f>
        <v>Chromium (VI)</v>
      </c>
      <c r="E751" s="4">
        <v>7.1981627792206998E-4</v>
      </c>
      <c r="F751" s="4">
        <v>7.1981625485382204E-4</v>
      </c>
      <c r="G751" s="3">
        <v>-2.30682481580299E-11</v>
      </c>
      <c r="H751" s="2">
        <v>-3.2047411076368198E-6</v>
      </c>
      <c r="I751" s="1"/>
    </row>
    <row r="752" spans="1:9" x14ac:dyDescent="0.3">
      <c r="A752">
        <v>25</v>
      </c>
      <c r="B752" t="str">
        <f>VLOOKUP(A752,xref!A$2:B$54,2,FALSE)</f>
        <v>Massachusetts</v>
      </c>
      <c r="C752" t="s">
        <v>2</v>
      </c>
      <c r="D752" t="str">
        <f>VLOOKUP(C752,pollxref!A:F,2,FALSE)</f>
        <v>Methane</v>
      </c>
      <c r="E752" s="4">
        <v>1164.98845519423</v>
      </c>
      <c r="F752" s="4">
        <v>1164.98843078093</v>
      </c>
      <c r="G752" s="3">
        <v>-2.44132927491591E-5</v>
      </c>
      <c r="H752" s="2">
        <v>-2.09558237597203E-6</v>
      </c>
      <c r="I752" s="1"/>
    </row>
    <row r="753" spans="1:9" x14ac:dyDescent="0.3">
      <c r="A753">
        <v>25</v>
      </c>
      <c r="B753" t="str">
        <f>VLOOKUP(A753,xref!A$2:B$54,2,FALSE)</f>
        <v>Massachusetts</v>
      </c>
      <c r="C753" t="s">
        <v>3</v>
      </c>
      <c r="D753" t="str">
        <f>VLOOKUP(C753,pollxref!A:F,2,FALSE)</f>
        <v>Carbon Monoxide</v>
      </c>
      <c r="E753" s="4">
        <v>327615.245782613</v>
      </c>
      <c r="F753" s="4">
        <v>327746.40942919202</v>
      </c>
      <c r="G753" s="3">
        <v>131.163646578905</v>
      </c>
      <c r="H753" s="2">
        <v>4.0035879974260301E-2</v>
      </c>
    </row>
    <row r="754" spans="1:9" x14ac:dyDescent="0.3">
      <c r="A754">
        <v>25</v>
      </c>
      <c r="B754" t="str">
        <f>VLOOKUP(A754,xref!A$2:B$54,2,FALSE)</f>
        <v>Massachusetts</v>
      </c>
      <c r="C754" t="s">
        <v>4</v>
      </c>
      <c r="D754" t="str">
        <f>VLOOKUP(C754,pollxref!A:F,2,FALSE)</f>
        <v>Carbon Dioxide</v>
      </c>
      <c r="E754" s="4">
        <v>28238443.3509847</v>
      </c>
      <c r="F754" s="4">
        <v>28238426.639591102</v>
      </c>
      <c r="G754" s="3">
        <v>-16.711393557488901</v>
      </c>
      <c r="H754" s="2">
        <v>-5.9179584900546999E-5</v>
      </c>
      <c r="I754" s="1"/>
    </row>
    <row r="755" spans="1:9" x14ac:dyDescent="0.3">
      <c r="A755">
        <v>25</v>
      </c>
      <c r="B755" t="str">
        <f>VLOOKUP(A755,xref!A$2:B$54,2,FALSE)</f>
        <v>Massachusetts</v>
      </c>
      <c r="C755" t="s">
        <v>5</v>
      </c>
      <c r="D755" t="str">
        <f>VLOOKUP(C755,pollxref!A:F,2,FALSE)</f>
        <v>Nitrous Oxide</v>
      </c>
      <c r="E755" s="4">
        <v>1070.2546096528499</v>
      </c>
      <c r="F755" s="4">
        <v>1070.2546050891899</v>
      </c>
      <c r="G755" s="3">
        <v>-4.5636666072823497E-6</v>
      </c>
      <c r="H755" s="2">
        <v>-4.2640943249593601E-7</v>
      </c>
      <c r="I755" s="1"/>
    </row>
    <row r="756" spans="1:9" x14ac:dyDescent="0.3">
      <c r="A756">
        <v>25</v>
      </c>
      <c r="B756" t="str">
        <f>VLOOKUP(A756,xref!A$2:B$54,2,FALSE)</f>
        <v>Massachusetts</v>
      </c>
      <c r="C756" t="s">
        <v>6</v>
      </c>
      <c r="D756" t="str">
        <f>VLOOKUP(C756,pollxref!A:F,2,FALSE)</f>
        <v>Ammonia</v>
      </c>
      <c r="E756" s="4">
        <v>1879.08287195959</v>
      </c>
      <c r="F756" s="4">
        <v>1879.0636000474999</v>
      </c>
      <c r="G756" s="3">
        <v>-1.9271912086423901E-2</v>
      </c>
      <c r="H756" s="2">
        <v>-1.02560203033122E-3</v>
      </c>
    </row>
    <row r="757" spans="1:9" x14ac:dyDescent="0.3">
      <c r="A757">
        <v>25</v>
      </c>
      <c r="B757" t="str">
        <f>VLOOKUP(A757,xref!A$2:B$54,2,FALSE)</f>
        <v>Massachusetts</v>
      </c>
      <c r="C757" t="s">
        <v>7</v>
      </c>
      <c r="D757" t="str">
        <f>VLOOKUP(C757,pollxref!A:F,2,FALSE)</f>
        <v>Nitrogen Oxides</v>
      </c>
      <c r="E757" s="4">
        <v>60818.875410695196</v>
      </c>
      <c r="F757" s="4">
        <v>60818.940728245601</v>
      </c>
      <c r="G757" s="3">
        <v>6.5317550426698207E-2</v>
      </c>
      <c r="H757" s="2">
        <v>1.07396840184275E-4</v>
      </c>
    </row>
    <row r="758" spans="1:9" x14ac:dyDescent="0.3">
      <c r="A758">
        <v>25</v>
      </c>
      <c r="B758" t="str">
        <f>VLOOKUP(A758,xref!A$2:B$54,2,FALSE)</f>
        <v>Massachusetts</v>
      </c>
      <c r="C758" t="s">
        <v>8</v>
      </c>
      <c r="D758" t="str">
        <f>VLOOKUP(C758,pollxref!A:F,2,FALSE)</f>
        <v>PM10 Primary (Filt + Cond)</v>
      </c>
      <c r="E758" s="4">
        <v>5861.3837043973799</v>
      </c>
      <c r="F758" s="4">
        <v>5861.3795808122104</v>
      </c>
      <c r="G758" s="3">
        <v>-4.12358517496613E-3</v>
      </c>
      <c r="H758" s="2">
        <v>-7.03517357492309E-5</v>
      </c>
      <c r="I758" s="1"/>
    </row>
    <row r="759" spans="1:9" x14ac:dyDescent="0.3">
      <c r="A759">
        <v>25</v>
      </c>
      <c r="B759" t="str">
        <f>VLOOKUP(A759,xref!A$2:B$54,2,FALSE)</f>
        <v>Massachusetts</v>
      </c>
      <c r="C759" t="s">
        <v>9</v>
      </c>
      <c r="D759" t="str">
        <f>VLOOKUP(C759,pollxref!A:F,2,FALSE)</f>
        <v>PM2.5 Primary (Filt + Cond)</v>
      </c>
      <c r="E759" s="4">
        <v>2615.7581592056699</v>
      </c>
      <c r="F759" s="4">
        <v>2615.7573023165201</v>
      </c>
      <c r="G759" s="3">
        <v>-8.5688914987258602E-4</v>
      </c>
      <c r="H759" s="2">
        <v>-3.2758729887047198E-5</v>
      </c>
      <c r="I759" s="1"/>
    </row>
    <row r="760" spans="1:9" x14ac:dyDescent="0.3">
      <c r="A760">
        <v>25</v>
      </c>
      <c r="B760" t="str">
        <f>VLOOKUP(A760,xref!A$2:B$54,2,FALSE)</f>
        <v>Massachusetts</v>
      </c>
      <c r="C760" t="s">
        <v>10</v>
      </c>
      <c r="D760" t="str">
        <f>VLOOKUP(C760,pollxref!A:F,2,FALSE)</f>
        <v>Sulfur Dioxide</v>
      </c>
      <c r="E760" s="4">
        <v>524.45001913740896</v>
      </c>
      <c r="F760" s="4">
        <v>524.45220705434997</v>
      </c>
      <c r="G760" s="3">
        <v>2.18791694101128E-3</v>
      </c>
      <c r="H760" s="2">
        <v>4.1718311777542901E-4</v>
      </c>
    </row>
    <row r="761" spans="1:9" x14ac:dyDescent="0.3">
      <c r="A761">
        <v>25</v>
      </c>
      <c r="B761" t="str">
        <f>VLOOKUP(A761,xref!A$2:B$54,2,FALSE)</f>
        <v>Massachusetts</v>
      </c>
      <c r="C761" t="s">
        <v>11</v>
      </c>
      <c r="D761" t="str">
        <f>VLOOKUP(C761,pollxref!A:F,2,FALSE)</f>
        <v>Volatile Organic Compounds</v>
      </c>
      <c r="E761" s="4">
        <v>34311.406658608001</v>
      </c>
      <c r="F761" s="4">
        <v>34311.404803243597</v>
      </c>
      <c r="G761" s="3">
        <v>-1.85536441131262E-3</v>
      </c>
      <c r="H761" s="2">
        <v>-5.4074274184475699E-6</v>
      </c>
      <c r="I761" s="1"/>
    </row>
    <row r="762" spans="1:9" x14ac:dyDescent="0.3">
      <c r="A762">
        <v>26</v>
      </c>
      <c r="B762" t="str">
        <f>VLOOKUP(A762,xref!A$2:B$54,2,FALSE)</f>
        <v>Michigan</v>
      </c>
      <c r="C762">
        <v>50000</v>
      </c>
      <c r="D762" t="str">
        <f>VLOOKUP(C762,pollxref!A:F,2,FALSE)</f>
        <v>Formaldehyde</v>
      </c>
      <c r="E762" s="4">
        <v>1598.4821351076801</v>
      </c>
      <c r="F762" s="4">
        <v>1598.4821351076801</v>
      </c>
      <c r="G762" s="3">
        <v>0</v>
      </c>
      <c r="H762" s="2">
        <v>0</v>
      </c>
    </row>
    <row r="763" spans="1:9" x14ac:dyDescent="0.3">
      <c r="A763">
        <v>26</v>
      </c>
      <c r="B763" t="str">
        <f>VLOOKUP(A763,xref!A$2:B$54,2,FALSE)</f>
        <v>Michigan</v>
      </c>
      <c r="C763">
        <v>50328</v>
      </c>
      <c r="D763" t="str">
        <f>VLOOKUP(C763,pollxref!A:F,2,FALSE)</f>
        <v>Benzo[a]Pyrene</v>
      </c>
      <c r="E763" s="4">
        <v>1.5615764832486001</v>
      </c>
      <c r="F763" s="4">
        <v>1.5615764832486001</v>
      </c>
      <c r="G763" s="3">
        <v>0</v>
      </c>
      <c r="H763" s="2">
        <v>0</v>
      </c>
    </row>
    <row r="764" spans="1:9" x14ac:dyDescent="0.3">
      <c r="A764">
        <v>26</v>
      </c>
      <c r="B764" t="str">
        <f>VLOOKUP(A764,xref!A$2:B$54,2,FALSE)</f>
        <v>Michigan</v>
      </c>
      <c r="C764">
        <v>53703</v>
      </c>
      <c r="D764" t="str">
        <f>VLOOKUP(C764,pollxref!A:F,2,FALSE)</f>
        <v>Dibenzo[a,h]Anthracene</v>
      </c>
      <c r="E764" s="4">
        <v>4.29404242825593E-2</v>
      </c>
      <c r="F764" s="4">
        <v>4.29404242825593E-2</v>
      </c>
      <c r="G764" s="3">
        <v>0</v>
      </c>
      <c r="H764" s="2">
        <v>0</v>
      </c>
    </row>
    <row r="765" spans="1:9" x14ac:dyDescent="0.3">
      <c r="A765">
        <v>26</v>
      </c>
      <c r="B765" t="str">
        <f>VLOOKUP(A765,xref!A$2:B$54,2,FALSE)</f>
        <v>Michigan</v>
      </c>
      <c r="C765">
        <v>56553</v>
      </c>
      <c r="D765" t="str">
        <f>VLOOKUP(C765,pollxref!A:F,2,FALSE)</f>
        <v>Benz[a]Anthracene</v>
      </c>
      <c r="E765" s="4">
        <v>2.2541144451951598</v>
      </c>
      <c r="F765" s="4">
        <v>2.2541144451951598</v>
      </c>
      <c r="G765" s="3">
        <v>0</v>
      </c>
      <c r="H765" s="2">
        <v>0</v>
      </c>
    </row>
    <row r="766" spans="1:9" x14ac:dyDescent="0.3">
      <c r="A766">
        <v>26</v>
      </c>
      <c r="B766" t="str">
        <f>VLOOKUP(A766,xref!A$2:B$54,2,FALSE)</f>
        <v>Michigan</v>
      </c>
      <c r="C766">
        <v>71432</v>
      </c>
      <c r="D766" t="str">
        <f>VLOOKUP(C766,pollxref!A:F,2,FALSE)</f>
        <v>Benzene</v>
      </c>
      <c r="E766" s="4">
        <v>2830.3788195633401</v>
      </c>
      <c r="F766" s="4">
        <v>2826.0807632012402</v>
      </c>
      <c r="G766" s="3">
        <v>-4.2980563621003904</v>
      </c>
      <c r="H766" s="2">
        <v>-0.151854456102927</v>
      </c>
    </row>
    <row r="767" spans="1:9" x14ac:dyDescent="0.3">
      <c r="A767">
        <v>26</v>
      </c>
      <c r="B767" t="str">
        <f>VLOOKUP(A767,xref!A$2:B$54,2,FALSE)</f>
        <v>Michigan</v>
      </c>
      <c r="C767">
        <v>75070</v>
      </c>
      <c r="D767" t="str">
        <f>VLOOKUP(C767,pollxref!A:F,2,FALSE)</f>
        <v>Acetaldehyde</v>
      </c>
      <c r="E767" s="4">
        <v>1250.1119036487901</v>
      </c>
      <c r="F767" s="4">
        <v>1250.1119036487901</v>
      </c>
      <c r="G767" s="3">
        <v>0</v>
      </c>
      <c r="H767" s="2">
        <v>0</v>
      </c>
    </row>
    <row r="768" spans="1:9" x14ac:dyDescent="0.3">
      <c r="A768">
        <v>26</v>
      </c>
      <c r="B768" t="str">
        <f>VLOOKUP(A768,xref!A$2:B$54,2,FALSE)</f>
        <v>Michigan</v>
      </c>
      <c r="C768">
        <v>83329</v>
      </c>
      <c r="D768" t="str">
        <f>VLOOKUP(C768,pollxref!A:F,2,FALSE)</f>
        <v>Acenaphthene</v>
      </c>
      <c r="E768" s="4">
        <v>5.1916418694106001</v>
      </c>
      <c r="F768" s="4">
        <v>5.1916418694106001</v>
      </c>
      <c r="G768" s="3">
        <v>0</v>
      </c>
      <c r="H768" s="2">
        <v>0</v>
      </c>
    </row>
    <row r="769" spans="1:8" x14ac:dyDescent="0.3">
      <c r="A769">
        <v>26</v>
      </c>
      <c r="B769" t="str">
        <f>VLOOKUP(A769,xref!A$2:B$54,2,FALSE)</f>
        <v>Michigan</v>
      </c>
      <c r="C769">
        <v>85018</v>
      </c>
      <c r="D769" t="str">
        <f>VLOOKUP(C769,pollxref!A:F,2,FALSE)</f>
        <v>Phenanthrene</v>
      </c>
      <c r="E769" s="4">
        <v>23.606781660074201</v>
      </c>
      <c r="F769" s="4">
        <v>23.606781660074201</v>
      </c>
      <c r="G769" s="3">
        <v>0</v>
      </c>
      <c r="H769" s="2">
        <v>0</v>
      </c>
    </row>
    <row r="770" spans="1:8" x14ac:dyDescent="0.3">
      <c r="A770">
        <v>26</v>
      </c>
      <c r="B770" t="str">
        <f>VLOOKUP(A770,xref!A$2:B$54,2,FALSE)</f>
        <v>Michigan</v>
      </c>
      <c r="C770">
        <v>86737</v>
      </c>
      <c r="D770" t="str">
        <f>VLOOKUP(C770,pollxref!A:F,2,FALSE)</f>
        <v>Fluorene</v>
      </c>
      <c r="E770" s="4">
        <v>10.575625123681199</v>
      </c>
      <c r="F770" s="4">
        <v>10.575625123681199</v>
      </c>
      <c r="G770" s="3">
        <v>0</v>
      </c>
      <c r="H770" s="2">
        <v>0</v>
      </c>
    </row>
    <row r="771" spans="1:8" x14ac:dyDescent="0.3">
      <c r="A771">
        <v>26</v>
      </c>
      <c r="B771" t="str">
        <f>VLOOKUP(A771,xref!A$2:B$54,2,FALSE)</f>
        <v>Michigan</v>
      </c>
      <c r="C771">
        <v>91203</v>
      </c>
      <c r="D771" t="str">
        <f>VLOOKUP(C771,pollxref!A:F,2,FALSE)</f>
        <v>Naphthalene</v>
      </c>
      <c r="E771" s="4">
        <v>225.87641756227401</v>
      </c>
      <c r="F771" s="4">
        <v>225.87641756227401</v>
      </c>
      <c r="G771" s="3">
        <v>0</v>
      </c>
      <c r="H771" s="2">
        <v>0</v>
      </c>
    </row>
    <row r="772" spans="1:8" x14ac:dyDescent="0.3">
      <c r="A772">
        <v>26</v>
      </c>
      <c r="B772" t="str">
        <f>VLOOKUP(A772,xref!A$2:B$54,2,FALSE)</f>
        <v>Michigan</v>
      </c>
      <c r="C772">
        <v>106990</v>
      </c>
      <c r="D772" t="str">
        <f>VLOOKUP(C772,pollxref!A:F,2,FALSE)</f>
        <v>1,3-Butadiene</v>
      </c>
      <c r="E772" s="4">
        <v>399.85697108087902</v>
      </c>
      <c r="F772" s="4">
        <v>399.85697108087902</v>
      </c>
      <c r="G772" s="3">
        <v>0</v>
      </c>
      <c r="H772" s="2">
        <v>0</v>
      </c>
    </row>
    <row r="773" spans="1:8" x14ac:dyDescent="0.3">
      <c r="A773">
        <v>26</v>
      </c>
      <c r="B773" t="str">
        <f>VLOOKUP(A773,xref!A$2:B$54,2,FALSE)</f>
        <v>Michigan</v>
      </c>
      <c r="C773">
        <v>107028</v>
      </c>
      <c r="D773" t="str">
        <f>VLOOKUP(C773,pollxref!A:F,2,FALSE)</f>
        <v>Acrolein</v>
      </c>
      <c r="E773" s="4">
        <v>104.942655892671</v>
      </c>
      <c r="F773" s="4">
        <v>104.942655892671</v>
      </c>
      <c r="G773" s="3">
        <v>0</v>
      </c>
      <c r="H773" s="2">
        <v>0</v>
      </c>
    </row>
    <row r="774" spans="1:8" x14ac:dyDescent="0.3">
      <c r="A774">
        <v>26</v>
      </c>
      <c r="B774" t="str">
        <f>VLOOKUP(A774,xref!A$2:B$54,2,FALSE)</f>
        <v>Michigan</v>
      </c>
      <c r="C774">
        <v>108883</v>
      </c>
      <c r="D774" t="str">
        <f>VLOOKUP(C774,pollxref!A:F,2,FALSE)</f>
        <v>Toluene</v>
      </c>
      <c r="E774" s="4">
        <v>9690.5966197367998</v>
      </c>
      <c r="F774" s="4">
        <v>9690.5966197367998</v>
      </c>
      <c r="G774" s="3">
        <v>0</v>
      </c>
      <c r="H774" s="2">
        <v>0</v>
      </c>
    </row>
    <row r="775" spans="1:8" x14ac:dyDescent="0.3">
      <c r="A775">
        <v>26</v>
      </c>
      <c r="B775" t="str">
        <f>VLOOKUP(A775,xref!A$2:B$54,2,FALSE)</f>
        <v>Michigan</v>
      </c>
      <c r="C775">
        <v>120127</v>
      </c>
      <c r="D775" t="str">
        <f>VLOOKUP(C775,pollxref!A:F,2,FALSE)</f>
        <v>Anthracene</v>
      </c>
      <c r="E775" s="4">
        <v>4.8273938314758</v>
      </c>
      <c r="F775" s="4">
        <v>4.8273938314758</v>
      </c>
      <c r="G775" s="3">
        <v>0</v>
      </c>
      <c r="H775" s="2">
        <v>0</v>
      </c>
    </row>
    <row r="776" spans="1:8" x14ac:dyDescent="0.3">
      <c r="A776">
        <v>26</v>
      </c>
      <c r="B776" t="str">
        <f>VLOOKUP(A776,xref!A$2:B$54,2,FALSE)</f>
        <v>Michigan</v>
      </c>
      <c r="C776">
        <v>129000</v>
      </c>
      <c r="D776" t="str">
        <f>VLOOKUP(C776,pollxref!A:F,2,FALSE)</f>
        <v>Pyrene</v>
      </c>
      <c r="E776" s="4">
        <v>11.1146562801739</v>
      </c>
      <c r="F776" s="4">
        <v>11.1146562801739</v>
      </c>
      <c r="G776" s="3">
        <v>0</v>
      </c>
      <c r="H776" s="2">
        <v>0</v>
      </c>
    </row>
    <row r="777" spans="1:8" x14ac:dyDescent="0.3">
      <c r="A777">
        <v>26</v>
      </c>
      <c r="B777" t="str">
        <f>VLOOKUP(A777,xref!A$2:B$54,2,FALSE)</f>
        <v>Michigan</v>
      </c>
      <c r="C777">
        <v>191242</v>
      </c>
      <c r="D777" t="str">
        <f>VLOOKUP(C777,pollxref!A:F,2,FALSE)</f>
        <v>Benzo[g,h,i,]Perylene</v>
      </c>
      <c r="E777" s="4">
        <v>3.0993390056679999</v>
      </c>
      <c r="F777" s="4">
        <v>3.0993390056679999</v>
      </c>
      <c r="G777" s="3">
        <v>0</v>
      </c>
      <c r="H777" s="2">
        <v>0</v>
      </c>
    </row>
    <row r="778" spans="1:8" x14ac:dyDescent="0.3">
      <c r="A778">
        <v>26</v>
      </c>
      <c r="B778" t="str">
        <f>VLOOKUP(A778,xref!A$2:B$54,2,FALSE)</f>
        <v>Michigan</v>
      </c>
      <c r="C778">
        <v>193395</v>
      </c>
      <c r="D778" t="str">
        <f>VLOOKUP(C778,pollxref!A:F,2,FALSE)</f>
        <v>Indeno[1,2,3-c,d]Pyrene</v>
      </c>
      <c r="E778" s="4">
        <v>1.18530844121098</v>
      </c>
      <c r="F778" s="4">
        <v>1.18530844121098</v>
      </c>
      <c r="G778" s="3">
        <v>0</v>
      </c>
      <c r="H778" s="2">
        <v>0</v>
      </c>
    </row>
    <row r="779" spans="1:8" x14ac:dyDescent="0.3">
      <c r="A779">
        <v>26</v>
      </c>
      <c r="B779" t="str">
        <f>VLOOKUP(A779,xref!A$2:B$54,2,FALSE)</f>
        <v>Michigan</v>
      </c>
      <c r="C779">
        <v>205992</v>
      </c>
      <c r="D779" t="str">
        <f>VLOOKUP(C779,pollxref!A:F,2,FALSE)</f>
        <v>Benzo[b]Fluoranthene</v>
      </c>
      <c r="E779" s="4">
        <v>0.96309769479146601</v>
      </c>
      <c r="F779" s="4">
        <v>0.96309769479146601</v>
      </c>
      <c r="G779" s="3">
        <v>0</v>
      </c>
      <c r="H779" s="2">
        <v>0</v>
      </c>
    </row>
    <row r="780" spans="1:8" x14ac:dyDescent="0.3">
      <c r="A780">
        <v>26</v>
      </c>
      <c r="B780" t="str">
        <f>VLOOKUP(A780,xref!A$2:B$54,2,FALSE)</f>
        <v>Michigan</v>
      </c>
      <c r="C780">
        <v>206440</v>
      </c>
      <c r="D780" t="str">
        <f>VLOOKUP(C780,pollxref!A:F,2,FALSE)</f>
        <v>Fluoranthene</v>
      </c>
      <c r="E780" s="4">
        <v>9.0459988352914493</v>
      </c>
      <c r="F780" s="4">
        <v>9.0459988352914493</v>
      </c>
      <c r="G780" s="3">
        <v>0</v>
      </c>
      <c r="H780" s="2">
        <v>0</v>
      </c>
    </row>
    <row r="781" spans="1:8" x14ac:dyDescent="0.3">
      <c r="A781">
        <v>26</v>
      </c>
      <c r="B781" t="str">
        <f>VLOOKUP(A781,xref!A$2:B$54,2,FALSE)</f>
        <v>Michigan</v>
      </c>
      <c r="C781">
        <v>207089</v>
      </c>
      <c r="D781" t="str">
        <f>VLOOKUP(C781,pollxref!A:F,2,FALSE)</f>
        <v>Benzo[k]Fluoranthene</v>
      </c>
      <c r="E781" s="4">
        <v>0.85898735881933097</v>
      </c>
      <c r="F781" s="4">
        <v>0.85898735881933097</v>
      </c>
      <c r="G781" s="3">
        <v>0</v>
      </c>
      <c r="H781" s="2">
        <v>0</v>
      </c>
    </row>
    <row r="782" spans="1:8" x14ac:dyDescent="0.3">
      <c r="A782">
        <v>26</v>
      </c>
      <c r="B782" t="str">
        <f>VLOOKUP(A782,xref!A$2:B$54,2,FALSE)</f>
        <v>Michigan</v>
      </c>
      <c r="C782">
        <v>208968</v>
      </c>
      <c r="D782" t="str">
        <f>VLOOKUP(C782,pollxref!A:F,2,FALSE)</f>
        <v>Acenaphthylene</v>
      </c>
      <c r="E782" s="4">
        <v>17.002164542725001</v>
      </c>
      <c r="F782" s="4">
        <v>17.002164542725001</v>
      </c>
      <c r="G782" s="3">
        <v>0</v>
      </c>
      <c r="H782" s="2">
        <v>0</v>
      </c>
    </row>
    <row r="783" spans="1:8" x14ac:dyDescent="0.3">
      <c r="A783">
        <v>26</v>
      </c>
      <c r="B783" t="str">
        <f>VLOOKUP(A783,xref!A$2:B$54,2,FALSE)</f>
        <v>Michigan</v>
      </c>
      <c r="C783">
        <v>218019</v>
      </c>
      <c r="D783" t="str">
        <f>VLOOKUP(C783,pollxref!A:F,2,FALSE)</f>
        <v>Chrysene</v>
      </c>
      <c r="E783" s="4">
        <v>1.6300965212576799</v>
      </c>
      <c r="F783" s="4">
        <v>1.6300965212576799</v>
      </c>
      <c r="G783" s="3">
        <v>0</v>
      </c>
      <c r="H783" s="2">
        <v>0</v>
      </c>
    </row>
    <row r="784" spans="1:8" x14ac:dyDescent="0.3">
      <c r="A784">
        <v>26</v>
      </c>
      <c r="B784" t="str">
        <f>VLOOKUP(A784,xref!A$2:B$54,2,FALSE)</f>
        <v>Michigan</v>
      </c>
      <c r="C784">
        <v>1330207</v>
      </c>
      <c r="D784" t="str">
        <f>VLOOKUP(C784,pollxref!A:F,2,FALSE)</f>
        <v>Xylenes (Mixed Isomers)</v>
      </c>
      <c r="E784" s="4">
        <v>6589.8427415340302</v>
      </c>
      <c r="F784" s="4">
        <v>6589.8427415340302</v>
      </c>
      <c r="G784" s="3">
        <v>0</v>
      </c>
      <c r="H784" s="2">
        <v>0</v>
      </c>
    </row>
    <row r="785" spans="1:9" x14ac:dyDescent="0.3">
      <c r="A785">
        <v>26</v>
      </c>
      <c r="B785" t="str">
        <f>VLOOKUP(A785,xref!A$2:B$54,2,FALSE)</f>
        <v>Michigan</v>
      </c>
      <c r="C785">
        <v>7439965</v>
      </c>
      <c r="D785" t="str">
        <f>VLOOKUP(C785,pollxref!A:F,2,FALSE)</f>
        <v>Manganese</v>
      </c>
      <c r="E785" s="4">
        <v>0.17167530273185899</v>
      </c>
      <c r="F785" s="4">
        <v>0.67246112420533799</v>
      </c>
      <c r="G785" s="3">
        <v>0.50078582147347905</v>
      </c>
      <c r="H785" s="2">
        <v>291.70522113810301</v>
      </c>
    </row>
    <row r="786" spans="1:9" x14ac:dyDescent="0.3">
      <c r="A786">
        <v>26</v>
      </c>
      <c r="B786" t="str">
        <f>VLOOKUP(A786,xref!A$2:B$54,2,FALSE)</f>
        <v>Michigan</v>
      </c>
      <c r="C786">
        <v>7439976</v>
      </c>
      <c r="D786" t="str">
        <f>VLOOKUP(C786,pollxref!A:F,2,FALSE)</f>
        <v>Mercury</v>
      </c>
      <c r="E786" s="4">
        <v>1.2226995882539201E-2</v>
      </c>
      <c r="F786" s="4">
        <v>1.2226995856087001E-2</v>
      </c>
      <c r="G786" s="3">
        <v>-2.6452291745915301E-11</v>
      </c>
      <c r="H786" s="2">
        <v>-2.16343343860043E-7</v>
      </c>
      <c r="I786" s="1"/>
    </row>
    <row r="787" spans="1:9" x14ac:dyDescent="0.3">
      <c r="A787">
        <v>26</v>
      </c>
      <c r="B787" t="str">
        <f>VLOOKUP(A787,xref!A$2:B$54,2,FALSE)</f>
        <v>Michigan</v>
      </c>
      <c r="C787">
        <v>7440020</v>
      </c>
      <c r="D787" t="str">
        <f>VLOOKUP(C787,pollxref!A:F,2,FALSE)</f>
        <v>Nickel</v>
      </c>
      <c r="E787" s="4">
        <v>0.21617039352050599</v>
      </c>
      <c r="F787" s="4">
        <v>0.21617039352050599</v>
      </c>
      <c r="G787" s="3">
        <v>0</v>
      </c>
      <c r="H787" s="2">
        <v>0</v>
      </c>
    </row>
    <row r="788" spans="1:9" x14ac:dyDescent="0.3">
      <c r="A788">
        <v>26</v>
      </c>
      <c r="B788" t="str">
        <f>VLOOKUP(A788,xref!A$2:B$54,2,FALSE)</f>
        <v>Michigan</v>
      </c>
      <c r="C788">
        <v>7440382</v>
      </c>
      <c r="D788" t="str">
        <f>VLOOKUP(C788,pollxref!A:F,2,FALSE)</f>
        <v>Arsenic</v>
      </c>
      <c r="E788" s="4">
        <v>0.24721919318105201</v>
      </c>
      <c r="F788" s="4">
        <v>0.24721919318105201</v>
      </c>
      <c r="G788" s="3">
        <v>0</v>
      </c>
      <c r="H788" s="2">
        <v>0</v>
      </c>
    </row>
    <row r="789" spans="1:9" x14ac:dyDescent="0.3">
      <c r="A789">
        <v>26</v>
      </c>
      <c r="B789" t="str">
        <f>VLOOKUP(A789,xref!A$2:B$54,2,FALSE)</f>
        <v>Michigan</v>
      </c>
      <c r="C789">
        <v>18540299</v>
      </c>
      <c r="D789" t="str">
        <f>VLOOKUP(C789,pollxref!A:F,2,FALSE)</f>
        <v>Chromium (VI)</v>
      </c>
      <c r="E789" s="4">
        <v>1.3138880573178001E-3</v>
      </c>
      <c r="F789" s="4">
        <v>1.3138880573178001E-3</v>
      </c>
      <c r="G789" s="3">
        <v>0</v>
      </c>
      <c r="H789" s="2">
        <v>0</v>
      </c>
    </row>
    <row r="790" spans="1:9" x14ac:dyDescent="0.3">
      <c r="A790">
        <v>26</v>
      </c>
      <c r="B790" t="str">
        <f>VLOOKUP(A790,xref!A$2:B$54,2,FALSE)</f>
        <v>Michigan</v>
      </c>
      <c r="C790" t="s">
        <v>2</v>
      </c>
      <c r="D790" t="str">
        <f>VLOOKUP(C790,pollxref!A:F,2,FALSE)</f>
        <v>Methane</v>
      </c>
      <c r="E790" s="4">
        <v>3466.2627812030501</v>
      </c>
      <c r="F790" s="4">
        <v>3466.2627812030501</v>
      </c>
      <c r="G790" s="3">
        <v>0</v>
      </c>
      <c r="H790" s="2">
        <v>0</v>
      </c>
    </row>
    <row r="791" spans="1:9" x14ac:dyDescent="0.3">
      <c r="A791">
        <v>26</v>
      </c>
      <c r="B791" t="str">
        <f>VLOOKUP(A791,xref!A$2:B$54,2,FALSE)</f>
        <v>Michigan</v>
      </c>
      <c r="C791" t="s">
        <v>3</v>
      </c>
      <c r="D791" t="str">
        <f>VLOOKUP(C791,pollxref!A:F,2,FALSE)</f>
        <v>Carbon Monoxide</v>
      </c>
      <c r="E791" s="4">
        <v>1047726.18532099</v>
      </c>
      <c r="F791" s="4">
        <v>1048145.08375173</v>
      </c>
      <c r="G791" s="3">
        <v>418.898430741624</v>
      </c>
      <c r="H791" s="2">
        <v>3.9981670460329903E-2</v>
      </c>
    </row>
    <row r="792" spans="1:9" x14ac:dyDescent="0.3">
      <c r="A792">
        <v>26</v>
      </c>
      <c r="B792" t="str">
        <f>VLOOKUP(A792,xref!A$2:B$54,2,FALSE)</f>
        <v>Michigan</v>
      </c>
      <c r="C792" t="s">
        <v>4</v>
      </c>
      <c r="D792" t="str">
        <f>VLOOKUP(C792,pollxref!A:F,2,FALSE)</f>
        <v>Carbon Dioxide</v>
      </c>
      <c r="E792" s="4">
        <v>53515176.973315597</v>
      </c>
      <c r="F792" s="4">
        <v>53515176.973315597</v>
      </c>
      <c r="G792" s="3">
        <v>0</v>
      </c>
      <c r="H792" s="2">
        <v>0</v>
      </c>
    </row>
    <row r="793" spans="1:9" x14ac:dyDescent="0.3">
      <c r="A793">
        <v>26</v>
      </c>
      <c r="B793" t="str">
        <f>VLOOKUP(A793,xref!A$2:B$54,2,FALSE)</f>
        <v>Michigan</v>
      </c>
      <c r="C793" t="s">
        <v>5</v>
      </c>
      <c r="D793" t="str">
        <f>VLOOKUP(C793,pollxref!A:F,2,FALSE)</f>
        <v>Nitrous Oxide</v>
      </c>
      <c r="E793" s="4">
        <v>2193.1005728793798</v>
      </c>
      <c r="F793" s="4">
        <v>2193.1005728793798</v>
      </c>
      <c r="G793" s="3">
        <v>0</v>
      </c>
      <c r="H793" s="2">
        <v>0</v>
      </c>
    </row>
    <row r="794" spans="1:9" x14ac:dyDescent="0.3">
      <c r="A794">
        <v>26</v>
      </c>
      <c r="B794" t="str">
        <f>VLOOKUP(A794,xref!A$2:B$54,2,FALSE)</f>
        <v>Michigan</v>
      </c>
      <c r="C794" t="s">
        <v>6</v>
      </c>
      <c r="D794" t="str">
        <f>VLOOKUP(C794,pollxref!A:F,2,FALSE)</f>
        <v>Ammonia</v>
      </c>
      <c r="E794" s="4">
        <v>4109.39171362452</v>
      </c>
      <c r="F794" s="4">
        <v>4109.3450699090399</v>
      </c>
      <c r="G794" s="3">
        <v>-4.6643715483696703E-2</v>
      </c>
      <c r="H794" s="2">
        <v>-1.13505157780533E-3</v>
      </c>
    </row>
    <row r="795" spans="1:9" x14ac:dyDescent="0.3">
      <c r="A795">
        <v>26</v>
      </c>
      <c r="B795" t="str">
        <f>VLOOKUP(A795,xref!A$2:B$54,2,FALSE)</f>
        <v>Michigan</v>
      </c>
      <c r="C795" t="s">
        <v>7</v>
      </c>
      <c r="D795" t="str">
        <f>VLOOKUP(C795,pollxref!A:F,2,FALSE)</f>
        <v>Nitrogen Oxides</v>
      </c>
      <c r="E795" s="4">
        <v>194730.40419739301</v>
      </c>
      <c r="F795" s="4">
        <v>194730.40419739301</v>
      </c>
      <c r="G795" s="3">
        <v>0</v>
      </c>
      <c r="H795" s="2">
        <v>0</v>
      </c>
    </row>
    <row r="796" spans="1:9" x14ac:dyDescent="0.3">
      <c r="A796">
        <v>26</v>
      </c>
      <c r="B796" t="str">
        <f>VLOOKUP(A796,xref!A$2:B$54,2,FALSE)</f>
        <v>Michigan</v>
      </c>
      <c r="C796" t="s">
        <v>8</v>
      </c>
      <c r="D796" t="str">
        <f>VLOOKUP(C796,pollxref!A:F,2,FALSE)</f>
        <v>PM10 Primary (Filt + Cond)</v>
      </c>
      <c r="E796" s="4">
        <v>10972.2370798257</v>
      </c>
      <c r="F796" s="4">
        <v>10972.2380356988</v>
      </c>
      <c r="G796" s="3">
        <v>9.5587305440858396E-4</v>
      </c>
      <c r="H796" s="2">
        <v>8.7117426232624194E-6</v>
      </c>
      <c r="I796" s="1"/>
    </row>
    <row r="797" spans="1:9" x14ac:dyDescent="0.3">
      <c r="A797">
        <v>26</v>
      </c>
      <c r="B797" t="str">
        <f>VLOOKUP(A797,xref!A$2:B$54,2,FALSE)</f>
        <v>Michigan</v>
      </c>
      <c r="C797" t="s">
        <v>9</v>
      </c>
      <c r="D797" t="str">
        <f>VLOOKUP(C797,pollxref!A:F,2,FALSE)</f>
        <v>PM2.5 Primary (Filt + Cond)</v>
      </c>
      <c r="E797" s="4">
        <v>6293.2478343647699</v>
      </c>
      <c r="F797" s="4">
        <v>6293.2478343647699</v>
      </c>
      <c r="G797" s="3">
        <v>0</v>
      </c>
      <c r="H797" s="2">
        <v>0</v>
      </c>
    </row>
    <row r="798" spans="1:9" x14ac:dyDescent="0.3">
      <c r="A798">
        <v>26</v>
      </c>
      <c r="B798" t="str">
        <f>VLOOKUP(A798,xref!A$2:B$54,2,FALSE)</f>
        <v>Michigan</v>
      </c>
      <c r="C798" t="s">
        <v>10</v>
      </c>
      <c r="D798" t="str">
        <f>VLOOKUP(C798,pollxref!A:F,2,FALSE)</f>
        <v>Sulfur Dioxide</v>
      </c>
      <c r="E798" s="4">
        <v>955.16353647157996</v>
      </c>
      <c r="F798" s="4">
        <v>955.16608156065297</v>
      </c>
      <c r="G798" s="3">
        <v>2.5450890731235601E-3</v>
      </c>
      <c r="H798" s="2">
        <v>2.6645584509279302E-4</v>
      </c>
    </row>
    <row r="799" spans="1:9" x14ac:dyDescent="0.3">
      <c r="A799">
        <v>26</v>
      </c>
      <c r="B799" t="str">
        <f>VLOOKUP(A799,xref!A$2:B$54,2,FALSE)</f>
        <v>Michigan</v>
      </c>
      <c r="C799" t="s">
        <v>11</v>
      </c>
      <c r="D799" t="str">
        <f>VLOOKUP(C799,pollxref!A:F,2,FALSE)</f>
        <v>Volatile Organic Compounds</v>
      </c>
      <c r="E799" s="4">
        <v>106976.483619169</v>
      </c>
      <c r="F799" s="4">
        <v>106976.483619169</v>
      </c>
      <c r="G799" s="3">
        <v>0</v>
      </c>
      <c r="H799" s="2">
        <v>0</v>
      </c>
    </row>
    <row r="800" spans="1:9" x14ac:dyDescent="0.3">
      <c r="A800">
        <v>27</v>
      </c>
      <c r="B800" t="str">
        <f>VLOOKUP(A800,xref!A$2:B$54,2,FALSE)</f>
        <v>Minnesota</v>
      </c>
      <c r="C800">
        <v>50000</v>
      </c>
      <c r="D800" t="str">
        <f>VLOOKUP(C800,pollxref!A:F,2,FALSE)</f>
        <v>Formaldehyde</v>
      </c>
      <c r="E800" s="4">
        <v>995.20187216662498</v>
      </c>
      <c r="F800" s="4">
        <v>995.20120580120101</v>
      </c>
      <c r="G800" s="3">
        <v>-6.6636542362630204E-4</v>
      </c>
      <c r="H800" s="2">
        <v>-6.6957814516122006E-5</v>
      </c>
      <c r="I800" s="1"/>
    </row>
    <row r="801" spans="1:9" x14ac:dyDescent="0.3">
      <c r="A801">
        <v>27</v>
      </c>
      <c r="B801" t="str">
        <f>VLOOKUP(A801,xref!A$2:B$54,2,FALSE)</f>
        <v>Minnesota</v>
      </c>
      <c r="C801">
        <v>50328</v>
      </c>
      <c r="D801" t="str">
        <f>VLOOKUP(C801,pollxref!A:F,2,FALSE)</f>
        <v>Benzo[a]Pyrene</v>
      </c>
      <c r="E801" s="4">
        <v>1.1003852056263499</v>
      </c>
      <c r="F801" s="4">
        <v>1.1003828151013599</v>
      </c>
      <c r="G801" s="3">
        <v>-2.39052498884895E-6</v>
      </c>
      <c r="H801" s="2">
        <v>-2.1724437738948201E-4</v>
      </c>
    </row>
    <row r="802" spans="1:9" x14ac:dyDescent="0.3">
      <c r="A802">
        <v>27</v>
      </c>
      <c r="B802" t="str">
        <f>VLOOKUP(A802,xref!A$2:B$54,2,FALSE)</f>
        <v>Minnesota</v>
      </c>
      <c r="C802">
        <v>53703</v>
      </c>
      <c r="D802" t="str">
        <f>VLOOKUP(C802,pollxref!A:F,2,FALSE)</f>
        <v>Dibenzo[a,h]Anthracene</v>
      </c>
      <c r="E802" s="4">
        <v>2.90878729263115E-2</v>
      </c>
      <c r="F802" s="4">
        <v>2.9087804453201901E-2</v>
      </c>
      <c r="G802" s="3">
        <v>-6.8473109609418201E-8</v>
      </c>
      <c r="H802" s="2">
        <v>-2.35400882638897E-4</v>
      </c>
    </row>
    <row r="803" spans="1:9" x14ac:dyDescent="0.3">
      <c r="A803">
        <v>27</v>
      </c>
      <c r="B803" t="str">
        <f>VLOOKUP(A803,xref!A$2:B$54,2,FALSE)</f>
        <v>Minnesota</v>
      </c>
      <c r="C803">
        <v>56553</v>
      </c>
      <c r="D803" t="str">
        <f>VLOOKUP(C803,pollxref!A:F,2,FALSE)</f>
        <v>Benz[a]Anthracene</v>
      </c>
      <c r="E803" s="4">
        <v>1.3499971546178799</v>
      </c>
      <c r="F803" s="4">
        <v>1.34999426267267</v>
      </c>
      <c r="G803" s="3">
        <v>-2.8919452108588898E-6</v>
      </c>
      <c r="H803" s="2">
        <v>-2.1421861527385499E-4</v>
      </c>
    </row>
    <row r="804" spans="1:9" x14ac:dyDescent="0.3">
      <c r="A804">
        <v>27</v>
      </c>
      <c r="B804" t="str">
        <f>VLOOKUP(A804,xref!A$2:B$54,2,FALSE)</f>
        <v>Minnesota</v>
      </c>
      <c r="C804">
        <v>71432</v>
      </c>
      <c r="D804" t="str">
        <f>VLOOKUP(C804,pollxref!A:F,2,FALSE)</f>
        <v>Benzene</v>
      </c>
      <c r="E804" s="4">
        <v>1778.5018730018201</v>
      </c>
      <c r="F804" s="4">
        <v>1774.96078711781</v>
      </c>
      <c r="G804" s="3">
        <v>-3.5410858840091302</v>
      </c>
      <c r="H804" s="2">
        <v>-0.199104984805686</v>
      </c>
    </row>
    <row r="805" spans="1:9" x14ac:dyDescent="0.3">
      <c r="A805">
        <v>27</v>
      </c>
      <c r="B805" t="str">
        <f>VLOOKUP(A805,xref!A$2:B$54,2,FALSE)</f>
        <v>Minnesota</v>
      </c>
      <c r="C805">
        <v>75070</v>
      </c>
      <c r="D805" t="str">
        <f>VLOOKUP(C805,pollxref!A:F,2,FALSE)</f>
        <v>Acetaldehyde</v>
      </c>
      <c r="E805" s="4">
        <v>856.047209863582</v>
      </c>
      <c r="F805" s="4">
        <v>856.046917850157</v>
      </c>
      <c r="G805" s="3">
        <v>-2.9201342556461798E-4</v>
      </c>
      <c r="H805" s="2">
        <v>-3.41118366136785E-5</v>
      </c>
      <c r="I805" s="1"/>
    </row>
    <row r="806" spans="1:9" x14ac:dyDescent="0.3">
      <c r="A806">
        <v>27</v>
      </c>
      <c r="B806" t="str">
        <f>VLOOKUP(A806,xref!A$2:B$54,2,FALSE)</f>
        <v>Minnesota</v>
      </c>
      <c r="C806">
        <v>83329</v>
      </c>
      <c r="D806" t="str">
        <f>VLOOKUP(C806,pollxref!A:F,2,FALSE)</f>
        <v>Acenaphthene</v>
      </c>
      <c r="E806" s="4">
        <v>3.1167886257955399</v>
      </c>
      <c r="F806" s="4">
        <v>3.11678637435352</v>
      </c>
      <c r="G806" s="3">
        <v>-2.2514420190411402E-6</v>
      </c>
      <c r="H806" s="2">
        <v>-7.2235954674869203E-5</v>
      </c>
      <c r="I806" s="1"/>
    </row>
    <row r="807" spans="1:9" x14ac:dyDescent="0.3">
      <c r="A807">
        <v>27</v>
      </c>
      <c r="B807" t="str">
        <f>VLOOKUP(A807,xref!A$2:B$54,2,FALSE)</f>
        <v>Minnesota</v>
      </c>
      <c r="C807">
        <v>85018</v>
      </c>
      <c r="D807" t="str">
        <f>VLOOKUP(C807,pollxref!A:F,2,FALSE)</f>
        <v>Phenanthrene</v>
      </c>
      <c r="E807" s="4">
        <v>14.5883551511888</v>
      </c>
      <c r="F807" s="4">
        <v>14.588345425951299</v>
      </c>
      <c r="G807" s="3">
        <v>-9.7252375148570906E-6</v>
      </c>
      <c r="H807" s="2">
        <v>-6.6664386862452904E-5</v>
      </c>
      <c r="I807" s="1"/>
    </row>
    <row r="808" spans="1:9" x14ac:dyDescent="0.3">
      <c r="A808">
        <v>27</v>
      </c>
      <c r="B808" t="str">
        <f>VLOOKUP(A808,xref!A$2:B$54,2,FALSE)</f>
        <v>Minnesota</v>
      </c>
      <c r="C808">
        <v>86737</v>
      </c>
      <c r="D808" t="str">
        <f>VLOOKUP(C808,pollxref!A:F,2,FALSE)</f>
        <v>Fluorene</v>
      </c>
      <c r="E808" s="4">
        <v>6.35562604704789</v>
      </c>
      <c r="F808" s="4">
        <v>6.3556206578103902</v>
      </c>
      <c r="G808" s="3">
        <v>-5.3892374980435403E-6</v>
      </c>
      <c r="H808" s="2">
        <v>-8.4794754413639105E-5</v>
      </c>
      <c r="I808" s="1"/>
    </row>
    <row r="809" spans="1:9" x14ac:dyDescent="0.3">
      <c r="A809">
        <v>27</v>
      </c>
      <c r="B809" t="str">
        <f>VLOOKUP(A809,xref!A$2:B$54,2,FALSE)</f>
        <v>Minnesota</v>
      </c>
      <c r="C809">
        <v>91203</v>
      </c>
      <c r="D809" t="str">
        <f>VLOOKUP(C809,pollxref!A:F,2,FALSE)</f>
        <v>Naphthalene</v>
      </c>
      <c r="E809" s="4">
        <v>140.44549378616699</v>
      </c>
      <c r="F809" s="4">
        <v>140.44541962341</v>
      </c>
      <c r="G809" s="3">
        <v>-7.4162756448003993E-5</v>
      </c>
      <c r="H809" s="2">
        <v>-5.2805365589670801E-5</v>
      </c>
      <c r="I809" s="1"/>
    </row>
    <row r="810" spans="1:9" x14ac:dyDescent="0.3">
      <c r="A810">
        <v>27</v>
      </c>
      <c r="B810" t="str">
        <f>VLOOKUP(A810,xref!A$2:B$54,2,FALSE)</f>
        <v>Minnesota</v>
      </c>
      <c r="C810">
        <v>106990</v>
      </c>
      <c r="D810" t="str">
        <f>VLOOKUP(C810,pollxref!A:F,2,FALSE)</f>
        <v>1,3-Butadiene</v>
      </c>
      <c r="E810" s="4">
        <v>271.00217616858498</v>
      </c>
      <c r="F810" s="4">
        <v>271.00215257931302</v>
      </c>
      <c r="G810" s="3">
        <v>-2.35892717910246E-5</v>
      </c>
      <c r="H810" s="2">
        <v>-8.7044584381308408E-6</v>
      </c>
      <c r="I810" s="1"/>
    </row>
    <row r="811" spans="1:9" x14ac:dyDescent="0.3">
      <c r="A811">
        <v>27</v>
      </c>
      <c r="B811" t="str">
        <f>VLOOKUP(A811,xref!A$2:B$54,2,FALSE)</f>
        <v>Minnesota</v>
      </c>
      <c r="C811">
        <v>107028</v>
      </c>
      <c r="D811" t="str">
        <f>VLOOKUP(C811,pollxref!A:F,2,FALSE)</f>
        <v>Acrolein</v>
      </c>
      <c r="E811" s="4">
        <v>65.923732938745104</v>
      </c>
      <c r="F811" s="4">
        <v>65.923679302756796</v>
      </c>
      <c r="G811" s="3">
        <v>-5.3635988251698998E-5</v>
      </c>
      <c r="H811" s="2">
        <v>-8.1360666122375595E-5</v>
      </c>
      <c r="I811" s="1"/>
    </row>
    <row r="812" spans="1:9" x14ac:dyDescent="0.3">
      <c r="A812">
        <v>27</v>
      </c>
      <c r="B812" t="str">
        <f>VLOOKUP(A812,xref!A$2:B$54,2,FALSE)</f>
        <v>Minnesota</v>
      </c>
      <c r="C812">
        <v>108883</v>
      </c>
      <c r="D812" t="str">
        <f>VLOOKUP(C812,pollxref!A:F,2,FALSE)</f>
        <v>Toluene</v>
      </c>
      <c r="E812" s="4">
        <v>6322.5667709581403</v>
      </c>
      <c r="F812" s="4">
        <v>6322.5671061913099</v>
      </c>
      <c r="G812" s="3">
        <v>3.3523317870276498E-4</v>
      </c>
      <c r="H812" s="2">
        <v>5.3021690532809101E-6</v>
      </c>
      <c r="I812" s="1"/>
    </row>
    <row r="813" spans="1:9" x14ac:dyDescent="0.3">
      <c r="A813">
        <v>27</v>
      </c>
      <c r="B813" t="str">
        <f>VLOOKUP(A813,xref!A$2:B$54,2,FALSE)</f>
        <v>Minnesota</v>
      </c>
      <c r="C813">
        <v>120127</v>
      </c>
      <c r="D813" t="str">
        <f>VLOOKUP(C813,pollxref!A:F,2,FALSE)</f>
        <v>Anthracene</v>
      </c>
      <c r="E813" s="4">
        <v>2.8746302710566498</v>
      </c>
      <c r="F813" s="4">
        <v>2.8746274603289002</v>
      </c>
      <c r="G813" s="3">
        <v>-2.8107277487698902E-6</v>
      </c>
      <c r="H813" s="2">
        <v>-9.7777017694060703E-5</v>
      </c>
      <c r="I813" s="1"/>
    </row>
    <row r="814" spans="1:9" x14ac:dyDescent="0.3">
      <c r="A814">
        <v>27</v>
      </c>
      <c r="B814" t="str">
        <f>VLOOKUP(A814,xref!A$2:B$54,2,FALSE)</f>
        <v>Minnesota</v>
      </c>
      <c r="C814">
        <v>129000</v>
      </c>
      <c r="D814" t="str">
        <f>VLOOKUP(C814,pollxref!A:F,2,FALSE)</f>
        <v>Pyrene</v>
      </c>
      <c r="E814" s="4">
        <v>6.5122724711944002</v>
      </c>
      <c r="F814" s="4">
        <v>6.5122637408480397</v>
      </c>
      <c r="G814" s="3">
        <v>-8.7303463605081703E-6</v>
      </c>
      <c r="H814" s="2">
        <v>-1.34059906109962E-4</v>
      </c>
    </row>
    <row r="815" spans="1:9" x14ac:dyDescent="0.3">
      <c r="A815">
        <v>27</v>
      </c>
      <c r="B815" t="str">
        <f>VLOOKUP(A815,xref!A$2:B$54,2,FALSE)</f>
        <v>Minnesota</v>
      </c>
      <c r="C815">
        <v>191242</v>
      </c>
      <c r="D815" t="str">
        <f>VLOOKUP(C815,pollxref!A:F,2,FALSE)</f>
        <v>Benzo[g,h,i,]Perylene</v>
      </c>
      <c r="E815" s="4">
        <v>2.3747091239218001</v>
      </c>
      <c r="F815" s="4">
        <v>2.3747046200267201</v>
      </c>
      <c r="G815" s="3">
        <v>-4.5038950862164003E-6</v>
      </c>
      <c r="H815" s="2">
        <v>-1.8966091639797299E-4</v>
      </c>
    </row>
    <row r="816" spans="1:9" x14ac:dyDescent="0.3">
      <c r="A816">
        <v>27</v>
      </c>
      <c r="B816" t="str">
        <f>VLOOKUP(A816,xref!A$2:B$54,2,FALSE)</f>
        <v>Minnesota</v>
      </c>
      <c r="C816">
        <v>193395</v>
      </c>
      <c r="D816" t="str">
        <f>VLOOKUP(C816,pollxref!A:F,2,FALSE)</f>
        <v>Indeno[1,2,3-c,d]Pyrene</v>
      </c>
      <c r="E816" s="4">
        <v>0.90322746070973103</v>
      </c>
      <c r="F816" s="4">
        <v>0.90322572654325595</v>
      </c>
      <c r="G816" s="3">
        <v>-1.7341664746428601E-6</v>
      </c>
      <c r="H816" s="2">
        <v>-1.9199665090786699E-4</v>
      </c>
    </row>
    <row r="817" spans="1:9" x14ac:dyDescent="0.3">
      <c r="A817">
        <v>27</v>
      </c>
      <c r="B817" t="str">
        <f>VLOOKUP(A817,xref!A$2:B$54,2,FALSE)</f>
        <v>Minnesota</v>
      </c>
      <c r="C817">
        <v>205992</v>
      </c>
      <c r="D817" t="str">
        <f>VLOOKUP(C817,pollxref!A:F,2,FALSE)</f>
        <v>Benzo[b]Fluoranthene</v>
      </c>
      <c r="E817" s="4">
        <v>0.67775138572830695</v>
      </c>
      <c r="F817" s="4">
        <v>0.67775036730225102</v>
      </c>
      <c r="G817" s="3">
        <v>-1.01842605682023E-6</v>
      </c>
      <c r="H817" s="2">
        <v>-1.5026543335294501E-4</v>
      </c>
    </row>
    <row r="818" spans="1:9" x14ac:dyDescent="0.3">
      <c r="A818">
        <v>27</v>
      </c>
      <c r="B818" t="str">
        <f>VLOOKUP(A818,xref!A$2:B$54,2,FALSE)</f>
        <v>Minnesota</v>
      </c>
      <c r="C818">
        <v>206440</v>
      </c>
      <c r="D818" t="str">
        <f>VLOOKUP(C818,pollxref!A:F,2,FALSE)</f>
        <v>Fluoranthene</v>
      </c>
      <c r="E818" s="4">
        <v>5.3424480961825003</v>
      </c>
      <c r="F818" s="4">
        <v>5.3424414144889099</v>
      </c>
      <c r="G818" s="3">
        <v>-6.6816935904156998E-6</v>
      </c>
      <c r="H818" s="2">
        <v>-1.2506801133342101E-4</v>
      </c>
    </row>
    <row r="819" spans="1:9" x14ac:dyDescent="0.3">
      <c r="A819">
        <v>27</v>
      </c>
      <c r="B819" t="str">
        <f>VLOOKUP(A819,xref!A$2:B$54,2,FALSE)</f>
        <v>Minnesota</v>
      </c>
      <c r="C819">
        <v>207089</v>
      </c>
      <c r="D819" t="str">
        <f>VLOOKUP(C819,pollxref!A:F,2,FALSE)</f>
        <v>Benzo[k]Fluoranthene</v>
      </c>
      <c r="E819" s="4">
        <v>0.62268906882861597</v>
      </c>
      <c r="F819" s="4">
        <v>0.62268823394575201</v>
      </c>
      <c r="G819" s="3">
        <v>-8.3488286417576699E-7</v>
      </c>
      <c r="H819" s="2">
        <v>-1.34077006642548E-4</v>
      </c>
    </row>
    <row r="820" spans="1:9" x14ac:dyDescent="0.3">
      <c r="A820">
        <v>27</v>
      </c>
      <c r="B820" t="str">
        <f>VLOOKUP(A820,xref!A$2:B$54,2,FALSE)</f>
        <v>Minnesota</v>
      </c>
      <c r="C820">
        <v>208968</v>
      </c>
      <c r="D820" t="str">
        <f>VLOOKUP(C820,pollxref!A:F,2,FALSE)</f>
        <v>Acenaphthylene</v>
      </c>
      <c r="E820" s="4">
        <v>10.6495232066155</v>
      </c>
      <c r="F820" s="4">
        <v>10.649519347429599</v>
      </c>
      <c r="G820" s="3">
        <v>-3.8591858420033902E-6</v>
      </c>
      <c r="H820" s="2">
        <v>-3.6238109135309101E-5</v>
      </c>
      <c r="I820" s="1"/>
    </row>
    <row r="821" spans="1:9" x14ac:dyDescent="0.3">
      <c r="A821">
        <v>27</v>
      </c>
      <c r="B821" t="str">
        <f>VLOOKUP(A821,xref!A$2:B$54,2,FALSE)</f>
        <v>Minnesota</v>
      </c>
      <c r="C821">
        <v>218019</v>
      </c>
      <c r="D821" t="str">
        <f>VLOOKUP(C821,pollxref!A:F,2,FALSE)</f>
        <v>Chrysene</v>
      </c>
      <c r="E821" s="4">
        <v>1.00848434697559</v>
      </c>
      <c r="F821" s="4">
        <v>1.0084824752114201</v>
      </c>
      <c r="G821" s="3">
        <v>-1.8717641654397699E-6</v>
      </c>
      <c r="H821" s="2">
        <v>-1.8560170726031699E-4</v>
      </c>
    </row>
    <row r="822" spans="1:9" x14ac:dyDescent="0.3">
      <c r="A822">
        <v>27</v>
      </c>
      <c r="B822" t="str">
        <f>VLOOKUP(A822,xref!A$2:B$54,2,FALSE)</f>
        <v>Minnesota</v>
      </c>
      <c r="C822">
        <v>1330207</v>
      </c>
      <c r="D822" t="str">
        <f>VLOOKUP(C822,pollxref!A:F,2,FALSE)</f>
        <v>Xylenes (Mixed Isomers)</v>
      </c>
      <c r="E822" s="4">
        <v>4259.4343831960095</v>
      </c>
      <c r="F822" s="4">
        <v>4259.4344953893096</v>
      </c>
      <c r="G822" s="3">
        <v>1.12193300992657E-4</v>
      </c>
      <c r="H822" s="2">
        <v>2.6339952890288401E-6</v>
      </c>
      <c r="I822" s="1"/>
    </row>
    <row r="823" spans="1:9" x14ac:dyDescent="0.3">
      <c r="A823">
        <v>27</v>
      </c>
      <c r="B823" t="str">
        <f>VLOOKUP(A823,xref!A$2:B$54,2,FALSE)</f>
        <v>Minnesota</v>
      </c>
      <c r="C823">
        <v>7439965</v>
      </c>
      <c r="D823" t="str">
        <f>VLOOKUP(C823,pollxref!A:F,2,FALSE)</f>
        <v>Manganese</v>
      </c>
      <c r="E823" s="4">
        <v>9.9205840499621001E-2</v>
      </c>
      <c r="F823" s="4">
        <v>0.50991465403427705</v>
      </c>
      <c r="G823" s="3">
        <v>0.41070881353465599</v>
      </c>
      <c r="H823" s="2">
        <v>413.99660691975498</v>
      </c>
    </row>
    <row r="824" spans="1:9" x14ac:dyDescent="0.3">
      <c r="A824">
        <v>27</v>
      </c>
      <c r="B824" t="str">
        <f>VLOOKUP(A824,xref!A$2:B$54,2,FALSE)</f>
        <v>Minnesota</v>
      </c>
      <c r="C824">
        <v>7439976</v>
      </c>
      <c r="D824" t="str">
        <f>VLOOKUP(C824,pollxref!A:F,2,FALSE)</f>
        <v>Mercury</v>
      </c>
      <c r="E824" s="4">
        <v>6.9441263965790501E-3</v>
      </c>
      <c r="F824" s="4">
        <v>6.9441262056260796E-3</v>
      </c>
      <c r="G824" s="3">
        <v>-1.9095296524551599E-10</v>
      </c>
      <c r="H824" s="2">
        <v>-2.74984863955799E-6</v>
      </c>
      <c r="I824" s="1"/>
    </row>
    <row r="825" spans="1:9" x14ac:dyDescent="0.3">
      <c r="A825">
        <v>27</v>
      </c>
      <c r="B825" t="str">
        <f>VLOOKUP(A825,xref!A$2:B$54,2,FALSE)</f>
        <v>Minnesota</v>
      </c>
      <c r="C825">
        <v>7440020</v>
      </c>
      <c r="D825" t="str">
        <f>VLOOKUP(C825,pollxref!A:F,2,FALSE)</f>
        <v>Nickel</v>
      </c>
      <c r="E825" s="4">
        <v>0.12553823987516799</v>
      </c>
      <c r="F825" s="4">
        <v>0.125538140649149</v>
      </c>
      <c r="G825" s="3">
        <v>-9.9226018290821103E-8</v>
      </c>
      <c r="H825" s="2">
        <v>-7.9040472759128003E-5</v>
      </c>
      <c r="I825" s="1"/>
    </row>
    <row r="826" spans="1:9" x14ac:dyDescent="0.3">
      <c r="A826">
        <v>27</v>
      </c>
      <c r="B826" t="str">
        <f>VLOOKUP(A826,xref!A$2:B$54,2,FALSE)</f>
        <v>Minnesota</v>
      </c>
      <c r="C826">
        <v>7440382</v>
      </c>
      <c r="D826" t="str">
        <f>VLOOKUP(C826,pollxref!A:F,2,FALSE)</f>
        <v>Arsenic</v>
      </c>
      <c r="E826" s="4">
        <v>0.14283531725331999</v>
      </c>
      <c r="F826" s="4">
        <v>0.14283528788593899</v>
      </c>
      <c r="G826" s="3">
        <v>-2.9367381221279099E-8</v>
      </c>
      <c r="H826" s="2">
        <v>-2.05603080428599E-5</v>
      </c>
      <c r="I826" s="1"/>
    </row>
    <row r="827" spans="1:9" x14ac:dyDescent="0.3">
      <c r="A827">
        <v>27</v>
      </c>
      <c r="B827" t="str">
        <f>VLOOKUP(A827,xref!A$2:B$54,2,FALSE)</f>
        <v>Minnesota</v>
      </c>
      <c r="C827">
        <v>18540299</v>
      </c>
      <c r="D827" t="str">
        <f>VLOOKUP(C827,pollxref!A:F,2,FALSE)</f>
        <v>Chromium (VI)</v>
      </c>
      <c r="E827" s="4">
        <v>7.5401520537889198E-4</v>
      </c>
      <c r="F827" s="4">
        <v>7.5401503599370305E-4</v>
      </c>
      <c r="G827" s="3">
        <v>-1.69385188492597E-10</v>
      </c>
      <c r="H827" s="2">
        <v>-2.2464426086405102E-5</v>
      </c>
      <c r="I827" s="1"/>
    </row>
    <row r="828" spans="1:9" x14ac:dyDescent="0.3">
      <c r="A828">
        <v>27</v>
      </c>
      <c r="B828" t="str">
        <f>VLOOKUP(A828,xref!A$2:B$54,2,FALSE)</f>
        <v>Minnesota</v>
      </c>
      <c r="C828" t="s">
        <v>2</v>
      </c>
      <c r="D828" t="str">
        <f>VLOOKUP(C828,pollxref!A:F,2,FALSE)</f>
        <v>Methane</v>
      </c>
      <c r="E828" s="4">
        <v>2344.7996034214598</v>
      </c>
      <c r="F828" s="4">
        <v>2344.7992116547298</v>
      </c>
      <c r="G828" s="3">
        <v>-3.9176673271867901E-4</v>
      </c>
      <c r="H828" s="2">
        <v>-1.6707898284656099E-5</v>
      </c>
      <c r="I828" s="1"/>
    </row>
    <row r="829" spans="1:9" x14ac:dyDescent="0.3">
      <c r="A829">
        <v>27</v>
      </c>
      <c r="B829" t="str">
        <f>VLOOKUP(A829,xref!A$2:B$54,2,FALSE)</f>
        <v>Minnesota</v>
      </c>
      <c r="C829" t="s">
        <v>3</v>
      </c>
      <c r="D829" t="str">
        <f>VLOOKUP(C829,pollxref!A:F,2,FALSE)</f>
        <v>Carbon Monoxide</v>
      </c>
      <c r="E829" s="4">
        <v>649025.949489658</v>
      </c>
      <c r="F829" s="4">
        <v>649285.62176792196</v>
      </c>
      <c r="G829" s="3">
        <v>259.67227826418798</v>
      </c>
      <c r="H829" s="2">
        <v>4.0009537133048903E-2</v>
      </c>
    </row>
    <row r="830" spans="1:9" x14ac:dyDescent="0.3">
      <c r="A830">
        <v>27</v>
      </c>
      <c r="B830" t="str">
        <f>VLOOKUP(A830,xref!A$2:B$54,2,FALSE)</f>
        <v>Minnesota</v>
      </c>
      <c r="C830" t="s">
        <v>4</v>
      </c>
      <c r="D830" t="str">
        <f>VLOOKUP(C830,pollxref!A:F,2,FALSE)</f>
        <v>Carbon Dioxide</v>
      </c>
      <c r="E830" s="4">
        <v>33870808.638444997</v>
      </c>
      <c r="F830" s="4">
        <v>33870807.952088296</v>
      </c>
      <c r="G830" s="3">
        <v>-0.68635673075914305</v>
      </c>
      <c r="H830" s="2">
        <v>-2.02639605710533E-6</v>
      </c>
      <c r="I830" s="1"/>
    </row>
    <row r="831" spans="1:9" x14ac:dyDescent="0.3">
      <c r="A831">
        <v>27</v>
      </c>
      <c r="B831" t="str">
        <f>VLOOKUP(A831,xref!A$2:B$54,2,FALSE)</f>
        <v>Minnesota</v>
      </c>
      <c r="C831" t="s">
        <v>5</v>
      </c>
      <c r="D831" t="str">
        <f>VLOOKUP(C831,pollxref!A:F,2,FALSE)</f>
        <v>Nitrous Oxide</v>
      </c>
      <c r="E831" s="4">
        <v>1441.32220649347</v>
      </c>
      <c r="F831" s="4">
        <v>1441.3221645635799</v>
      </c>
      <c r="G831" s="3">
        <v>-4.1929887402147802E-5</v>
      </c>
      <c r="H831" s="2">
        <v>-2.9091265792786901E-6</v>
      </c>
      <c r="I831" s="1"/>
    </row>
    <row r="832" spans="1:9" x14ac:dyDescent="0.3">
      <c r="A832">
        <v>27</v>
      </c>
      <c r="B832" t="str">
        <f>VLOOKUP(A832,xref!A$2:B$54,2,FALSE)</f>
        <v>Minnesota</v>
      </c>
      <c r="C832" t="s">
        <v>6</v>
      </c>
      <c r="D832" t="str">
        <f>VLOOKUP(C832,pollxref!A:F,2,FALSE)</f>
        <v>Ammonia</v>
      </c>
      <c r="E832" s="4">
        <v>2446.0335098607102</v>
      </c>
      <c r="F832" s="4">
        <v>2446.0088090561198</v>
      </c>
      <c r="G832" s="3">
        <v>-2.47008045921575E-2</v>
      </c>
      <c r="H832" s="2">
        <v>-1.00983099751417E-3</v>
      </c>
    </row>
    <row r="833" spans="1:9" x14ac:dyDescent="0.3">
      <c r="A833">
        <v>27</v>
      </c>
      <c r="B833" t="str">
        <f>VLOOKUP(A833,xref!A$2:B$54,2,FALSE)</f>
        <v>Minnesota</v>
      </c>
      <c r="C833" t="s">
        <v>7</v>
      </c>
      <c r="D833" t="str">
        <f>VLOOKUP(C833,pollxref!A:F,2,FALSE)</f>
        <v>Nitrogen Oxides</v>
      </c>
      <c r="E833" s="4">
        <v>123451.99829454</v>
      </c>
      <c r="F833" s="4">
        <v>123451.605694474</v>
      </c>
      <c r="G833" s="3">
        <v>-0.39260006570839301</v>
      </c>
      <c r="H833" s="2">
        <v>-3.1801839673076802E-4</v>
      </c>
    </row>
    <row r="834" spans="1:9" x14ac:dyDescent="0.3">
      <c r="A834">
        <v>27</v>
      </c>
      <c r="B834" t="str">
        <f>VLOOKUP(A834,xref!A$2:B$54,2,FALSE)</f>
        <v>Minnesota</v>
      </c>
      <c r="C834" t="s">
        <v>8</v>
      </c>
      <c r="D834" t="str">
        <f>VLOOKUP(C834,pollxref!A:F,2,FALSE)</f>
        <v>PM10 Primary (Filt + Cond)</v>
      </c>
      <c r="E834" s="4">
        <v>8105.3897585127497</v>
      </c>
      <c r="F834" s="4">
        <v>8105.3760262751703</v>
      </c>
      <c r="G834" s="3">
        <v>-1.37322375767325E-2</v>
      </c>
      <c r="H834" s="2">
        <v>-1.6942106408035699E-4</v>
      </c>
    </row>
    <row r="835" spans="1:9" x14ac:dyDescent="0.3">
      <c r="A835">
        <v>27</v>
      </c>
      <c r="B835" t="str">
        <f>VLOOKUP(A835,xref!A$2:B$54,2,FALSE)</f>
        <v>Minnesota</v>
      </c>
      <c r="C835" t="s">
        <v>9</v>
      </c>
      <c r="D835" t="str">
        <f>VLOOKUP(C835,pollxref!A:F,2,FALSE)</f>
        <v>PM2.5 Primary (Filt + Cond)</v>
      </c>
      <c r="E835" s="4">
        <v>4453.2066212179498</v>
      </c>
      <c r="F835" s="4">
        <v>4453.1952115390204</v>
      </c>
      <c r="G835" s="3">
        <v>-1.1409678929339801E-2</v>
      </c>
      <c r="H835" s="2">
        <v>-2.5621265528028199E-4</v>
      </c>
    </row>
    <row r="836" spans="1:9" x14ac:dyDescent="0.3">
      <c r="A836">
        <v>27</v>
      </c>
      <c r="B836" t="str">
        <f>VLOOKUP(A836,xref!A$2:B$54,2,FALSE)</f>
        <v>Minnesota</v>
      </c>
      <c r="C836" t="s">
        <v>10</v>
      </c>
      <c r="D836" t="str">
        <f>VLOOKUP(C836,pollxref!A:F,2,FALSE)</f>
        <v>Sulfur Dioxide</v>
      </c>
      <c r="E836" s="4">
        <v>586.92534306980201</v>
      </c>
      <c r="F836" s="4">
        <v>586.92560334008203</v>
      </c>
      <c r="G836" s="3">
        <v>2.6027027956842998E-4</v>
      </c>
      <c r="H836" s="2">
        <v>4.4344699482073101E-5</v>
      </c>
      <c r="I836" s="1"/>
    </row>
    <row r="837" spans="1:9" x14ac:dyDescent="0.3">
      <c r="A837">
        <v>27</v>
      </c>
      <c r="B837" t="str">
        <f>VLOOKUP(A837,xref!A$2:B$54,2,FALSE)</f>
        <v>Minnesota</v>
      </c>
      <c r="C837" t="s">
        <v>11</v>
      </c>
      <c r="D837" t="str">
        <f>VLOOKUP(C837,pollxref!A:F,2,FALSE)</f>
        <v>Volatile Organic Compounds</v>
      </c>
      <c r="E837" s="4">
        <v>68984.913716458206</v>
      </c>
      <c r="F837" s="4">
        <v>68984.908290910302</v>
      </c>
      <c r="G837" s="3">
        <v>-5.4255479335552003E-3</v>
      </c>
      <c r="H837" s="2">
        <v>-7.8648325282471006E-6</v>
      </c>
      <c r="I837" s="1"/>
    </row>
    <row r="838" spans="1:9" x14ac:dyDescent="0.3">
      <c r="A838">
        <v>28</v>
      </c>
      <c r="B838" t="str">
        <f>VLOOKUP(A838,xref!A$2:B$54,2,FALSE)</f>
        <v>Mississippi</v>
      </c>
      <c r="C838">
        <v>50000</v>
      </c>
      <c r="D838" t="str">
        <f>VLOOKUP(C838,pollxref!A:F,2,FALSE)</f>
        <v>Formaldehyde</v>
      </c>
      <c r="E838" s="4">
        <v>647.75404413227204</v>
      </c>
      <c r="F838" s="4">
        <v>647.75411726384095</v>
      </c>
      <c r="G838" s="3">
        <v>7.3131569365614201E-5</v>
      </c>
      <c r="H838" s="2">
        <v>1.12900212708947E-5</v>
      </c>
      <c r="I838" s="1"/>
    </row>
    <row r="839" spans="1:9" x14ac:dyDescent="0.3">
      <c r="A839">
        <v>28</v>
      </c>
      <c r="B839" t="str">
        <f>VLOOKUP(A839,xref!A$2:B$54,2,FALSE)</f>
        <v>Mississippi</v>
      </c>
      <c r="C839">
        <v>50328</v>
      </c>
      <c r="D839" t="str">
        <f>VLOOKUP(C839,pollxref!A:F,2,FALSE)</f>
        <v>Benzo[a]Pyrene</v>
      </c>
      <c r="E839" s="4">
        <v>0.448539518026351</v>
      </c>
      <c r="F839" s="4">
        <v>0.44854053414950401</v>
      </c>
      <c r="G839" s="3">
        <v>1.0161231527305799E-6</v>
      </c>
      <c r="H839" s="2">
        <v>2.2654038538269601E-4</v>
      </c>
    </row>
    <row r="840" spans="1:9" x14ac:dyDescent="0.3">
      <c r="A840">
        <v>28</v>
      </c>
      <c r="B840" t="str">
        <f>VLOOKUP(A840,xref!A$2:B$54,2,FALSE)</f>
        <v>Mississippi</v>
      </c>
      <c r="C840">
        <v>53703</v>
      </c>
      <c r="D840" t="str">
        <f>VLOOKUP(C840,pollxref!A:F,2,FALSE)</f>
        <v>Dibenzo[a,h]Anthracene</v>
      </c>
      <c r="E840" s="4">
        <v>1.2902224977807601E-2</v>
      </c>
      <c r="F840" s="4">
        <v>1.2902249586696101E-2</v>
      </c>
      <c r="G840" s="3">
        <v>2.46088885415274E-8</v>
      </c>
      <c r="H840" s="2">
        <v>1.9073368030596001E-4</v>
      </c>
    </row>
    <row r="841" spans="1:9" x14ac:dyDescent="0.3">
      <c r="A841">
        <v>28</v>
      </c>
      <c r="B841" t="str">
        <f>VLOOKUP(A841,xref!A$2:B$54,2,FALSE)</f>
        <v>Mississippi</v>
      </c>
      <c r="C841">
        <v>56553</v>
      </c>
      <c r="D841" t="str">
        <f>VLOOKUP(C841,pollxref!A:F,2,FALSE)</f>
        <v>Benz[a]Anthracene</v>
      </c>
      <c r="E841" s="4">
        <v>0.80614835776084803</v>
      </c>
      <c r="F841" s="4">
        <v>0.80614892232091295</v>
      </c>
      <c r="G841" s="3">
        <v>5.6456006480853905E-7</v>
      </c>
      <c r="H841" s="2">
        <v>7.0031782534006094E-5</v>
      </c>
      <c r="I841" s="1"/>
    </row>
    <row r="842" spans="1:9" x14ac:dyDescent="0.3">
      <c r="A842">
        <v>28</v>
      </c>
      <c r="B842" t="str">
        <f>VLOOKUP(A842,xref!A$2:B$54,2,FALSE)</f>
        <v>Mississippi</v>
      </c>
      <c r="C842">
        <v>71432</v>
      </c>
      <c r="D842" t="str">
        <f>VLOOKUP(C842,pollxref!A:F,2,FALSE)</f>
        <v>Benzene</v>
      </c>
      <c r="E842" s="4">
        <v>1028.3144814095499</v>
      </c>
      <c r="F842" s="4">
        <v>1025.7034544225801</v>
      </c>
      <c r="G842" s="3">
        <v>-2.6110269869702698</v>
      </c>
      <c r="H842" s="2">
        <v>-0.25391327596507401</v>
      </c>
    </row>
    <row r="843" spans="1:9" x14ac:dyDescent="0.3">
      <c r="A843">
        <v>28</v>
      </c>
      <c r="B843" t="str">
        <f>VLOOKUP(A843,xref!A$2:B$54,2,FALSE)</f>
        <v>Mississippi</v>
      </c>
      <c r="C843">
        <v>75070</v>
      </c>
      <c r="D843" t="str">
        <f>VLOOKUP(C843,pollxref!A:F,2,FALSE)</f>
        <v>Acetaldehyde</v>
      </c>
      <c r="E843" s="4">
        <v>475.38203659262803</v>
      </c>
      <c r="F843" s="4">
        <v>475.38207047281401</v>
      </c>
      <c r="G843" s="3">
        <v>3.38801856969439E-5</v>
      </c>
      <c r="H843" s="2">
        <v>7.1269385649876904E-6</v>
      </c>
      <c r="I843" s="1"/>
    </row>
    <row r="844" spans="1:9" x14ac:dyDescent="0.3">
      <c r="A844">
        <v>28</v>
      </c>
      <c r="B844" t="str">
        <f>VLOOKUP(A844,xref!A$2:B$54,2,FALSE)</f>
        <v>Mississippi</v>
      </c>
      <c r="C844">
        <v>83329</v>
      </c>
      <c r="D844" t="str">
        <f>VLOOKUP(C844,pollxref!A:F,2,FALSE)</f>
        <v>Acenaphthene</v>
      </c>
      <c r="E844" s="4">
        <v>2.0596163746238898</v>
      </c>
      <c r="F844" s="4">
        <v>2.0596166172674399</v>
      </c>
      <c r="G844" s="3">
        <v>2.4264355324987697E-7</v>
      </c>
      <c r="H844" s="2">
        <v>1.1781007193351E-5</v>
      </c>
      <c r="I844" s="1"/>
    </row>
    <row r="845" spans="1:9" x14ac:dyDescent="0.3">
      <c r="A845">
        <v>28</v>
      </c>
      <c r="B845" t="str">
        <f>VLOOKUP(A845,xref!A$2:B$54,2,FALSE)</f>
        <v>Mississippi</v>
      </c>
      <c r="C845">
        <v>85018</v>
      </c>
      <c r="D845" t="str">
        <f>VLOOKUP(C845,pollxref!A:F,2,FALSE)</f>
        <v>Phenanthrene</v>
      </c>
      <c r="E845" s="4">
        <v>9.1288269834616802</v>
      </c>
      <c r="F845" s="4">
        <v>9.1288281053258409</v>
      </c>
      <c r="G845" s="3">
        <v>1.12186416068027E-6</v>
      </c>
      <c r="H845" s="2">
        <v>1.2289247706334099E-5</v>
      </c>
      <c r="I845" s="1"/>
    </row>
    <row r="846" spans="1:9" x14ac:dyDescent="0.3">
      <c r="A846">
        <v>28</v>
      </c>
      <c r="B846" t="str">
        <f>VLOOKUP(A846,xref!A$2:B$54,2,FALSE)</f>
        <v>Mississippi</v>
      </c>
      <c r="C846">
        <v>86737</v>
      </c>
      <c r="D846" t="str">
        <f>VLOOKUP(C846,pollxref!A:F,2,FALSE)</f>
        <v>Fluorene</v>
      </c>
      <c r="E846" s="4">
        <v>4.1533731771378903</v>
      </c>
      <c r="F846" s="4">
        <v>4.1533737871123799</v>
      </c>
      <c r="G846" s="3">
        <v>6.0997449047306397E-7</v>
      </c>
      <c r="H846" s="2">
        <v>1.46862433125597E-5</v>
      </c>
      <c r="I846" s="1"/>
    </row>
    <row r="847" spans="1:9" x14ac:dyDescent="0.3">
      <c r="A847">
        <v>28</v>
      </c>
      <c r="B847" t="str">
        <f>VLOOKUP(A847,xref!A$2:B$54,2,FALSE)</f>
        <v>Mississippi</v>
      </c>
      <c r="C847">
        <v>91203</v>
      </c>
      <c r="D847" t="str">
        <f>VLOOKUP(C847,pollxref!A:F,2,FALSE)</f>
        <v>Naphthalene</v>
      </c>
      <c r="E847" s="4">
        <v>88.694251607456394</v>
      </c>
      <c r="F847" s="4">
        <v>88.694261266923903</v>
      </c>
      <c r="G847" s="3">
        <v>9.6594674658945206E-6</v>
      </c>
      <c r="H847" s="2">
        <v>1.08907480370266E-5</v>
      </c>
      <c r="I847" s="1"/>
    </row>
    <row r="848" spans="1:9" x14ac:dyDescent="0.3">
      <c r="A848">
        <v>28</v>
      </c>
      <c r="B848" t="str">
        <f>VLOOKUP(A848,xref!A$2:B$54,2,FALSE)</f>
        <v>Mississippi</v>
      </c>
      <c r="C848">
        <v>106990</v>
      </c>
      <c r="D848" t="str">
        <f>VLOOKUP(C848,pollxref!A:F,2,FALSE)</f>
        <v>1,3-Butadiene</v>
      </c>
      <c r="E848" s="4">
        <v>178.73184583694299</v>
      </c>
      <c r="F848" s="4">
        <v>178.73184899264999</v>
      </c>
      <c r="G848" s="3">
        <v>3.1557072759369399E-6</v>
      </c>
      <c r="H848" s="2">
        <v>1.7656099623208099E-6</v>
      </c>
      <c r="I848" s="1"/>
    </row>
    <row r="849" spans="1:9" x14ac:dyDescent="0.3">
      <c r="A849">
        <v>28</v>
      </c>
      <c r="B849" t="str">
        <f>VLOOKUP(A849,xref!A$2:B$54,2,FALSE)</f>
        <v>Mississippi</v>
      </c>
      <c r="C849">
        <v>107028</v>
      </c>
      <c r="D849" t="str">
        <f>VLOOKUP(C849,pollxref!A:F,2,FALSE)</f>
        <v>Acrolein</v>
      </c>
      <c r="E849" s="4">
        <v>42.516997232074999</v>
      </c>
      <c r="F849" s="4">
        <v>42.51700356976</v>
      </c>
      <c r="G849" s="3">
        <v>6.3376850576446402E-6</v>
      </c>
      <c r="H849" s="2">
        <v>1.4906238610998299E-5</v>
      </c>
      <c r="I849" s="1"/>
    </row>
    <row r="850" spans="1:9" x14ac:dyDescent="0.3">
      <c r="A850">
        <v>28</v>
      </c>
      <c r="B850" t="str">
        <f>VLOOKUP(A850,xref!A$2:B$54,2,FALSE)</f>
        <v>Mississippi</v>
      </c>
      <c r="C850">
        <v>108883</v>
      </c>
      <c r="D850" t="str">
        <f>VLOOKUP(C850,pollxref!A:F,2,FALSE)</f>
        <v>Toluene</v>
      </c>
      <c r="E850" s="4">
        <v>4424.5911967821403</v>
      </c>
      <c r="F850" s="4">
        <v>4424.5899453294396</v>
      </c>
      <c r="G850" s="3">
        <v>-1.251452701581E-3</v>
      </c>
      <c r="H850" s="2">
        <v>-2.8284030002390701E-5</v>
      </c>
      <c r="I850" s="1"/>
    </row>
    <row r="851" spans="1:9" x14ac:dyDescent="0.3">
      <c r="A851">
        <v>28</v>
      </c>
      <c r="B851" t="str">
        <f>VLOOKUP(A851,xref!A$2:B$54,2,FALSE)</f>
        <v>Mississippi</v>
      </c>
      <c r="C851">
        <v>120127</v>
      </c>
      <c r="D851" t="str">
        <f>VLOOKUP(C851,pollxref!A:F,2,FALSE)</f>
        <v>Anthracene</v>
      </c>
      <c r="E851" s="4">
        <v>1.89262331423386</v>
      </c>
      <c r="F851" s="4">
        <v>1.8926236656284099</v>
      </c>
      <c r="G851" s="3">
        <v>3.5139455079047302E-7</v>
      </c>
      <c r="H851" s="2">
        <v>1.8566533982105001E-5</v>
      </c>
      <c r="I851" s="1"/>
    </row>
    <row r="852" spans="1:9" x14ac:dyDescent="0.3">
      <c r="A852">
        <v>28</v>
      </c>
      <c r="B852" t="str">
        <f>VLOOKUP(A852,xref!A$2:B$54,2,FALSE)</f>
        <v>Mississippi</v>
      </c>
      <c r="C852">
        <v>129000</v>
      </c>
      <c r="D852" t="str">
        <f>VLOOKUP(C852,pollxref!A:F,2,FALSE)</f>
        <v>Pyrene</v>
      </c>
      <c r="E852" s="4">
        <v>4.3035463918830397</v>
      </c>
      <c r="F852" s="4">
        <v>4.3035473247395597</v>
      </c>
      <c r="G852" s="3">
        <v>9.3285651381336202E-7</v>
      </c>
      <c r="H852" s="2">
        <v>2.16764600370715E-5</v>
      </c>
      <c r="I852" s="1"/>
    </row>
    <row r="853" spans="1:9" x14ac:dyDescent="0.3">
      <c r="A853">
        <v>28</v>
      </c>
      <c r="B853" t="str">
        <f>VLOOKUP(A853,xref!A$2:B$54,2,FALSE)</f>
        <v>Mississippi</v>
      </c>
      <c r="C853">
        <v>191242</v>
      </c>
      <c r="D853" t="str">
        <f>VLOOKUP(C853,pollxref!A:F,2,FALSE)</f>
        <v>Benzo[g,h,i,]Perylene</v>
      </c>
      <c r="E853" s="4">
        <v>0.79245587872590095</v>
      </c>
      <c r="F853" s="4">
        <v>0.79245846878094295</v>
      </c>
      <c r="G853" s="3">
        <v>2.5900550421065201E-6</v>
      </c>
      <c r="H853" s="2">
        <v>3.2683902178513299E-4</v>
      </c>
    </row>
    <row r="854" spans="1:9" x14ac:dyDescent="0.3">
      <c r="A854">
        <v>28</v>
      </c>
      <c r="B854" t="str">
        <f>VLOOKUP(A854,xref!A$2:B$54,2,FALSE)</f>
        <v>Mississippi</v>
      </c>
      <c r="C854">
        <v>193395</v>
      </c>
      <c r="D854" t="str">
        <f>VLOOKUP(C854,pollxref!A:F,2,FALSE)</f>
        <v>Indeno[1,2,3-c,d]Pyrene</v>
      </c>
      <c r="E854" s="4">
        <v>0.305417201282983</v>
      </c>
      <c r="F854" s="4">
        <v>0.30541817663509702</v>
      </c>
      <c r="G854" s="3">
        <v>9.7535211357469009E-7</v>
      </c>
      <c r="H854" s="2">
        <v>3.1935074693811302E-4</v>
      </c>
    </row>
    <row r="855" spans="1:9" x14ac:dyDescent="0.3">
      <c r="A855">
        <v>28</v>
      </c>
      <c r="B855" t="str">
        <f>VLOOKUP(A855,xref!A$2:B$54,2,FALSE)</f>
        <v>Mississippi</v>
      </c>
      <c r="C855">
        <v>205992</v>
      </c>
      <c r="D855" t="str">
        <f>VLOOKUP(C855,pollxref!A:F,2,FALSE)</f>
        <v>Benzo[b]Fluoranthene</v>
      </c>
      <c r="E855" s="4">
        <v>0.29435714805948698</v>
      </c>
      <c r="F855" s="4">
        <v>0.29435763095956202</v>
      </c>
      <c r="G855" s="3">
        <v>4.8290007492735001E-7</v>
      </c>
      <c r="H855" s="2">
        <v>1.6405243701768599E-4</v>
      </c>
    </row>
    <row r="856" spans="1:9" x14ac:dyDescent="0.3">
      <c r="A856">
        <v>28</v>
      </c>
      <c r="B856" t="str">
        <f>VLOOKUP(A856,xref!A$2:B$54,2,FALSE)</f>
        <v>Mississippi</v>
      </c>
      <c r="C856">
        <v>206440</v>
      </c>
      <c r="D856" t="str">
        <f>VLOOKUP(C856,pollxref!A:F,2,FALSE)</f>
        <v>Fluoranthene</v>
      </c>
      <c r="E856" s="4">
        <v>3.5037801079636202</v>
      </c>
      <c r="F856" s="4">
        <v>3.5037809199862102</v>
      </c>
      <c r="G856" s="3">
        <v>8.12022594942618E-7</v>
      </c>
      <c r="H856" s="2">
        <v>2.31756151904909E-5</v>
      </c>
      <c r="I856" s="1"/>
    </row>
    <row r="857" spans="1:9" x14ac:dyDescent="0.3">
      <c r="A857">
        <v>28</v>
      </c>
      <c r="B857" t="str">
        <f>VLOOKUP(A857,xref!A$2:B$54,2,FALSE)</f>
        <v>Mississippi</v>
      </c>
      <c r="C857">
        <v>207089</v>
      </c>
      <c r="D857" t="str">
        <f>VLOOKUP(C857,pollxref!A:F,2,FALSE)</f>
        <v>Benzo[k]Fluoranthene</v>
      </c>
      <c r="E857" s="4">
        <v>0.25539243619172097</v>
      </c>
      <c r="F857" s="4">
        <v>0.25539290475717702</v>
      </c>
      <c r="G857" s="3">
        <v>4.6856545582452098E-7</v>
      </c>
      <c r="H857" s="2">
        <v>1.8346880699034101E-4</v>
      </c>
    </row>
    <row r="858" spans="1:9" x14ac:dyDescent="0.3">
      <c r="A858">
        <v>28</v>
      </c>
      <c r="B858" t="str">
        <f>VLOOKUP(A858,xref!A$2:B$54,2,FALSE)</f>
        <v>Mississippi</v>
      </c>
      <c r="C858">
        <v>208968</v>
      </c>
      <c r="D858" t="str">
        <f>VLOOKUP(C858,pollxref!A:F,2,FALSE)</f>
        <v>Acenaphthylene</v>
      </c>
      <c r="E858" s="4">
        <v>6.5568240694928503</v>
      </c>
      <c r="F858" s="4">
        <v>6.5568245812507904</v>
      </c>
      <c r="G858" s="3">
        <v>5.11757934695822E-7</v>
      </c>
      <c r="H858" s="2">
        <v>7.80496669228773E-6</v>
      </c>
      <c r="I858" s="1"/>
    </row>
    <row r="859" spans="1:9" x14ac:dyDescent="0.3">
      <c r="A859">
        <v>28</v>
      </c>
      <c r="B859" t="str">
        <f>VLOOKUP(A859,xref!A$2:B$54,2,FALSE)</f>
        <v>Mississippi</v>
      </c>
      <c r="C859">
        <v>218019</v>
      </c>
      <c r="D859" t="str">
        <f>VLOOKUP(C859,pollxref!A:F,2,FALSE)</f>
        <v>Chrysene</v>
      </c>
      <c r="E859" s="4">
        <v>0.57091901876613604</v>
      </c>
      <c r="F859" s="4">
        <v>0.57091946506194302</v>
      </c>
      <c r="G859" s="3">
        <v>4.4629580719934799E-7</v>
      </c>
      <c r="H859" s="2">
        <v>7.8171473103817306E-5</v>
      </c>
      <c r="I859" s="1"/>
    </row>
    <row r="860" spans="1:9" x14ac:dyDescent="0.3">
      <c r="A860">
        <v>28</v>
      </c>
      <c r="B860" t="str">
        <f>VLOOKUP(A860,xref!A$2:B$54,2,FALSE)</f>
        <v>Mississippi</v>
      </c>
      <c r="C860">
        <v>1330207</v>
      </c>
      <c r="D860" t="str">
        <f>VLOOKUP(C860,pollxref!A:F,2,FALSE)</f>
        <v>Xylenes (Mixed Isomers)</v>
      </c>
      <c r="E860" s="4">
        <v>2808.7904581561502</v>
      </c>
      <c r="F860" s="4">
        <v>2808.7898811795199</v>
      </c>
      <c r="G860" s="3">
        <v>-5.7697662577993404E-4</v>
      </c>
      <c r="H860" s="2">
        <v>-2.0541818066367701E-5</v>
      </c>
      <c r="I860" s="1"/>
    </row>
    <row r="861" spans="1:9" x14ac:dyDescent="0.3">
      <c r="A861">
        <v>28</v>
      </c>
      <c r="B861" t="str">
        <f>VLOOKUP(A861,xref!A$2:B$54,2,FALSE)</f>
        <v>Mississippi</v>
      </c>
      <c r="C861">
        <v>7439965</v>
      </c>
      <c r="D861" t="str">
        <f>VLOOKUP(C861,pollxref!A:F,2,FALSE)</f>
        <v>Manganese</v>
      </c>
      <c r="E861" s="4">
        <v>7.1695666540622899E-2</v>
      </c>
      <c r="F861" s="4">
        <v>0.32160999233499499</v>
      </c>
      <c r="G861" s="3">
        <v>0.24991432579437201</v>
      </c>
      <c r="H861" s="2">
        <v>348.57661258058101</v>
      </c>
    </row>
    <row r="862" spans="1:9" x14ac:dyDescent="0.3">
      <c r="A862">
        <v>28</v>
      </c>
      <c r="B862" t="str">
        <f>VLOOKUP(A862,xref!A$2:B$54,2,FALSE)</f>
        <v>Mississippi</v>
      </c>
      <c r="C862">
        <v>7439976</v>
      </c>
      <c r="D862" t="str">
        <f>VLOOKUP(C862,pollxref!A:F,2,FALSE)</f>
        <v>Mercury</v>
      </c>
      <c r="E862" s="4">
        <v>4.7237984335308002E-3</v>
      </c>
      <c r="F862" s="4">
        <v>4.7237984345571303E-3</v>
      </c>
      <c r="G862" s="3">
        <v>1.0263317973269101E-12</v>
      </c>
      <c r="H862" s="2">
        <v>2.1726833008829001E-8</v>
      </c>
      <c r="I862" s="1"/>
    </row>
    <row r="863" spans="1:9" x14ac:dyDescent="0.3">
      <c r="A863">
        <v>28</v>
      </c>
      <c r="B863" t="str">
        <f>VLOOKUP(A863,xref!A$2:B$54,2,FALSE)</f>
        <v>Mississippi</v>
      </c>
      <c r="C863">
        <v>7440020</v>
      </c>
      <c r="D863" t="str">
        <f>VLOOKUP(C863,pollxref!A:F,2,FALSE)</f>
        <v>Nickel</v>
      </c>
      <c r="E863" s="4">
        <v>9.2849890863564002E-2</v>
      </c>
      <c r="F863" s="4">
        <v>9.2849899829758206E-2</v>
      </c>
      <c r="G863" s="3">
        <v>8.9661942037633208E-9</v>
      </c>
      <c r="H863" s="2">
        <v>9.6566556194863708E-6</v>
      </c>
      <c r="I863" s="1"/>
    </row>
    <row r="864" spans="1:9" x14ac:dyDescent="0.3">
      <c r="A864">
        <v>28</v>
      </c>
      <c r="B864" t="str">
        <f>VLOOKUP(A864,xref!A$2:B$54,2,FALSE)</f>
        <v>Mississippi</v>
      </c>
      <c r="C864">
        <v>7440382</v>
      </c>
      <c r="D864" t="str">
        <f>VLOOKUP(C864,pollxref!A:F,2,FALSE)</f>
        <v>Arsenic</v>
      </c>
      <c r="E864" s="4">
        <v>9.7999330055405606E-2</v>
      </c>
      <c r="F864" s="4">
        <v>9.7999332371496495E-2</v>
      </c>
      <c r="G864" s="3">
        <v>2.3160908746433502E-9</v>
      </c>
      <c r="H864" s="2">
        <v>2.3633741917765202E-6</v>
      </c>
      <c r="I864" s="1"/>
    </row>
    <row r="865" spans="1:9" x14ac:dyDescent="0.3">
      <c r="A865">
        <v>28</v>
      </c>
      <c r="B865" t="str">
        <f>VLOOKUP(A865,xref!A$2:B$54,2,FALSE)</f>
        <v>Mississippi</v>
      </c>
      <c r="C865">
        <v>18540299</v>
      </c>
      <c r="D865" t="str">
        <f>VLOOKUP(C865,pollxref!A:F,2,FALSE)</f>
        <v>Chromium (VI)</v>
      </c>
      <c r="E865" s="4">
        <v>5.22573505240458E-4</v>
      </c>
      <c r="F865" s="4">
        <v>5.2257352021027397E-4</v>
      </c>
      <c r="G865" s="3">
        <v>1.4969816293681999E-11</v>
      </c>
      <c r="H865" s="2">
        <v>2.8646336149005102E-6</v>
      </c>
      <c r="I865" s="1"/>
    </row>
    <row r="866" spans="1:9" x14ac:dyDescent="0.3">
      <c r="A866">
        <v>28</v>
      </c>
      <c r="B866" t="str">
        <f>VLOOKUP(A866,xref!A$2:B$54,2,FALSE)</f>
        <v>Mississippi</v>
      </c>
      <c r="C866" t="s">
        <v>2</v>
      </c>
      <c r="D866" t="str">
        <f>VLOOKUP(C866,pollxref!A:F,2,FALSE)</f>
        <v>Methane</v>
      </c>
      <c r="E866" s="4">
        <v>1251.34646767139</v>
      </c>
      <c r="F866" s="4">
        <v>1251.34649448254</v>
      </c>
      <c r="G866" s="3">
        <v>2.6811150291905499E-5</v>
      </c>
      <c r="H866" s="2">
        <v>2.1425840871871202E-6</v>
      </c>
      <c r="I866" s="1"/>
    </row>
    <row r="867" spans="1:9" x14ac:dyDescent="0.3">
      <c r="A867">
        <v>28</v>
      </c>
      <c r="B867" t="str">
        <f>VLOOKUP(A867,xref!A$2:B$54,2,FALSE)</f>
        <v>Mississippi</v>
      </c>
      <c r="C867" t="s">
        <v>3</v>
      </c>
      <c r="D867" t="str">
        <f>VLOOKUP(C867,pollxref!A:F,2,FALSE)</f>
        <v>Carbon Monoxide</v>
      </c>
      <c r="E867" s="4">
        <v>433656.50626406202</v>
      </c>
      <c r="F867" s="4">
        <v>433830.04939427198</v>
      </c>
      <c r="G867" s="3">
        <v>173.54313020978501</v>
      </c>
      <c r="H867" s="2">
        <v>4.0018569467538803E-2</v>
      </c>
    </row>
    <row r="868" spans="1:9" x14ac:dyDescent="0.3">
      <c r="A868">
        <v>28</v>
      </c>
      <c r="B868" t="str">
        <f>VLOOKUP(A868,xref!A$2:B$54,2,FALSE)</f>
        <v>Mississippi</v>
      </c>
      <c r="C868" t="s">
        <v>4</v>
      </c>
      <c r="D868" t="str">
        <f>VLOOKUP(C868,pollxref!A:F,2,FALSE)</f>
        <v>Carbon Dioxide</v>
      </c>
      <c r="E868" s="4">
        <v>23595833.352609001</v>
      </c>
      <c r="F868" s="4">
        <v>23595817.138544202</v>
      </c>
      <c r="G868" s="3">
        <v>-16.214064817875599</v>
      </c>
      <c r="H868" s="2">
        <v>-6.8715796452608802E-5</v>
      </c>
      <c r="I868" s="1"/>
    </row>
    <row r="869" spans="1:9" x14ac:dyDescent="0.3">
      <c r="A869">
        <v>28</v>
      </c>
      <c r="B869" t="str">
        <f>VLOOKUP(A869,xref!A$2:B$54,2,FALSE)</f>
        <v>Mississippi</v>
      </c>
      <c r="C869" t="s">
        <v>5</v>
      </c>
      <c r="D869" t="str">
        <f>VLOOKUP(C869,pollxref!A:F,2,FALSE)</f>
        <v>Nitrous Oxide</v>
      </c>
      <c r="E869" s="4">
        <v>967.20808786481905</v>
      </c>
      <c r="F869" s="4">
        <v>967.20809055673101</v>
      </c>
      <c r="G869" s="3">
        <v>2.6919113906842502E-6</v>
      </c>
      <c r="H869" s="2">
        <v>2.7831770892516402E-7</v>
      </c>
      <c r="I869" s="1"/>
    </row>
    <row r="870" spans="1:9" x14ac:dyDescent="0.3">
      <c r="A870">
        <v>28</v>
      </c>
      <c r="B870" t="str">
        <f>VLOOKUP(A870,xref!A$2:B$54,2,FALSE)</f>
        <v>Mississippi</v>
      </c>
      <c r="C870" t="s">
        <v>6</v>
      </c>
      <c r="D870" t="str">
        <f>VLOOKUP(C870,pollxref!A:F,2,FALSE)</f>
        <v>Ammonia</v>
      </c>
      <c r="E870" s="4">
        <v>1795.1368597323999</v>
      </c>
      <c r="F870" s="4">
        <v>1795.12885863981</v>
      </c>
      <c r="G870" s="3">
        <v>-8.0010925935312099E-3</v>
      </c>
      <c r="H870" s="2">
        <v>-4.45709336876069E-4</v>
      </c>
    </row>
    <row r="871" spans="1:9" x14ac:dyDescent="0.3">
      <c r="A871">
        <v>28</v>
      </c>
      <c r="B871" t="str">
        <f>VLOOKUP(A871,xref!A$2:B$54,2,FALSE)</f>
        <v>Mississippi</v>
      </c>
      <c r="C871" t="s">
        <v>7</v>
      </c>
      <c r="D871" t="str">
        <f>VLOOKUP(C871,pollxref!A:F,2,FALSE)</f>
        <v>Nitrogen Oxides</v>
      </c>
      <c r="E871" s="4">
        <v>91053.938406650894</v>
      </c>
      <c r="F871" s="4">
        <v>91053.8540378951</v>
      </c>
      <c r="G871" s="3">
        <v>-8.4368755793548106E-2</v>
      </c>
      <c r="H871" s="2">
        <v>-9.2657997303481203E-5</v>
      </c>
      <c r="I871" s="1"/>
    </row>
    <row r="872" spans="1:9" x14ac:dyDescent="0.3">
      <c r="A872">
        <v>28</v>
      </c>
      <c r="B872" t="str">
        <f>VLOOKUP(A872,xref!A$2:B$54,2,FALSE)</f>
        <v>Mississippi</v>
      </c>
      <c r="C872" t="s">
        <v>8</v>
      </c>
      <c r="D872" t="str">
        <f>VLOOKUP(C872,pollxref!A:F,2,FALSE)</f>
        <v>PM10 Primary (Filt + Cond)</v>
      </c>
      <c r="E872" s="4">
        <v>4802.9064329205203</v>
      </c>
      <c r="F872" s="4">
        <v>4802.9087618554704</v>
      </c>
      <c r="G872" s="3">
        <v>2.32893494739982E-3</v>
      </c>
      <c r="H872" s="2">
        <v>4.8490116972436198E-5</v>
      </c>
      <c r="I872" s="1"/>
    </row>
    <row r="873" spans="1:9" x14ac:dyDescent="0.3">
      <c r="A873">
        <v>28</v>
      </c>
      <c r="B873" t="str">
        <f>VLOOKUP(A873,xref!A$2:B$54,2,FALSE)</f>
        <v>Mississippi</v>
      </c>
      <c r="C873" t="s">
        <v>9</v>
      </c>
      <c r="D873" t="str">
        <f>VLOOKUP(C873,pollxref!A:F,2,FALSE)</f>
        <v>PM2.5 Primary (Filt + Cond)</v>
      </c>
      <c r="E873" s="4">
        <v>2583.2250088279902</v>
      </c>
      <c r="F873" s="4">
        <v>2583.2266013101798</v>
      </c>
      <c r="G873" s="3">
        <v>1.5924821927910599E-3</v>
      </c>
      <c r="H873" s="2">
        <v>6.1647056967506397E-5</v>
      </c>
      <c r="I873" s="1"/>
    </row>
    <row r="874" spans="1:9" x14ac:dyDescent="0.3">
      <c r="A874">
        <v>28</v>
      </c>
      <c r="B874" t="str">
        <f>VLOOKUP(A874,xref!A$2:B$54,2,FALSE)</f>
        <v>Mississippi</v>
      </c>
      <c r="C874" t="s">
        <v>10</v>
      </c>
      <c r="D874" t="str">
        <f>VLOOKUP(C874,pollxref!A:F,2,FALSE)</f>
        <v>Sulfur Dioxide</v>
      </c>
      <c r="E874" s="4">
        <v>405.11613414096598</v>
      </c>
      <c r="F874" s="4">
        <v>405.116344451001</v>
      </c>
      <c r="G874" s="3">
        <v>2.1031003416282999E-4</v>
      </c>
      <c r="H874" s="2">
        <v>5.1913517245810198E-5</v>
      </c>
      <c r="I874" s="1"/>
    </row>
    <row r="875" spans="1:9" x14ac:dyDescent="0.3">
      <c r="A875">
        <v>28</v>
      </c>
      <c r="B875" t="str">
        <f>VLOOKUP(A875,xref!A$2:B$54,2,FALSE)</f>
        <v>Mississippi</v>
      </c>
      <c r="C875" t="s">
        <v>11</v>
      </c>
      <c r="D875" t="str">
        <f>VLOOKUP(C875,pollxref!A:F,2,FALSE)</f>
        <v>Volatile Organic Compounds</v>
      </c>
      <c r="E875" s="4">
        <v>46571.678405075399</v>
      </c>
      <c r="F875" s="4">
        <v>46571.668514197503</v>
      </c>
      <c r="G875" s="3">
        <v>-9.89087790367193E-3</v>
      </c>
      <c r="H875" s="2">
        <v>-2.12379674566206E-5</v>
      </c>
      <c r="I875" s="1"/>
    </row>
    <row r="876" spans="1:9" x14ac:dyDescent="0.3">
      <c r="A876">
        <v>29</v>
      </c>
      <c r="B876" t="str">
        <f>VLOOKUP(A876,xref!A$2:B$54,2,FALSE)</f>
        <v>Missouri</v>
      </c>
      <c r="C876">
        <v>50000</v>
      </c>
      <c r="D876" t="str">
        <f>VLOOKUP(C876,pollxref!A:F,2,FALSE)</f>
        <v>Formaldehyde</v>
      </c>
      <c r="E876" s="4">
        <v>1363.49064566539</v>
      </c>
      <c r="F876" s="4">
        <v>1363.49054253855</v>
      </c>
      <c r="G876" s="3">
        <v>-1.03126842986966E-4</v>
      </c>
      <c r="H876" s="2">
        <v>-7.5634433807677503E-6</v>
      </c>
      <c r="I876" s="1"/>
    </row>
    <row r="877" spans="1:9" x14ac:dyDescent="0.3">
      <c r="A877">
        <v>29</v>
      </c>
      <c r="B877" t="str">
        <f>VLOOKUP(A877,xref!A$2:B$54,2,FALSE)</f>
        <v>Missouri</v>
      </c>
      <c r="C877">
        <v>50328</v>
      </c>
      <c r="D877" t="str">
        <f>VLOOKUP(C877,pollxref!A:F,2,FALSE)</f>
        <v>Benzo[a]Pyrene</v>
      </c>
      <c r="E877" s="4">
        <v>1.02522657678909</v>
      </c>
      <c r="F877" s="4">
        <v>1.0252290767074499</v>
      </c>
      <c r="G877" s="3">
        <v>2.4999183598772798E-6</v>
      </c>
      <c r="H877" s="2">
        <v>2.4384057304745001E-4</v>
      </c>
    </row>
    <row r="878" spans="1:9" x14ac:dyDescent="0.3">
      <c r="A878">
        <v>29</v>
      </c>
      <c r="B878" t="str">
        <f>VLOOKUP(A878,xref!A$2:B$54,2,FALSE)</f>
        <v>Missouri</v>
      </c>
      <c r="C878">
        <v>53703</v>
      </c>
      <c r="D878" t="str">
        <f>VLOOKUP(C878,pollxref!A:F,2,FALSE)</f>
        <v>Dibenzo[a,h]Anthracene</v>
      </c>
      <c r="E878" s="4">
        <v>3.26484542715847E-2</v>
      </c>
      <c r="F878" s="4">
        <v>3.2648510481758999E-2</v>
      </c>
      <c r="G878" s="3">
        <v>5.6210174306792198E-8</v>
      </c>
      <c r="H878" s="2">
        <v>1.7216794963464499E-4</v>
      </c>
    </row>
    <row r="879" spans="1:9" x14ac:dyDescent="0.3">
      <c r="A879">
        <v>29</v>
      </c>
      <c r="B879" t="str">
        <f>VLOOKUP(A879,xref!A$2:B$54,2,FALSE)</f>
        <v>Missouri</v>
      </c>
      <c r="C879">
        <v>56553</v>
      </c>
      <c r="D879" t="str">
        <f>VLOOKUP(C879,pollxref!A:F,2,FALSE)</f>
        <v>Benz[a]Anthracene</v>
      </c>
      <c r="E879" s="4">
        <v>2.1801967895312599</v>
      </c>
      <c r="F879" s="4">
        <v>2.1801976299842898</v>
      </c>
      <c r="G879" s="3">
        <v>8.4045303117008498E-7</v>
      </c>
      <c r="H879" s="2">
        <v>3.8549411466236401E-5</v>
      </c>
      <c r="I879" s="1"/>
    </row>
    <row r="880" spans="1:9" x14ac:dyDescent="0.3">
      <c r="A880">
        <v>29</v>
      </c>
      <c r="B880" t="str">
        <f>VLOOKUP(A880,xref!A$2:B$54,2,FALSE)</f>
        <v>Missouri</v>
      </c>
      <c r="C880">
        <v>71432</v>
      </c>
      <c r="D880" t="str">
        <f>VLOOKUP(C880,pollxref!A:F,2,FALSE)</f>
        <v>Benzene</v>
      </c>
      <c r="E880" s="4">
        <v>1528.3337415645599</v>
      </c>
      <c r="F880" s="4">
        <v>1521.6676142706101</v>
      </c>
      <c r="G880" s="3">
        <v>-6.6661272939479597</v>
      </c>
      <c r="H880" s="2">
        <v>-0.43616960829012402</v>
      </c>
    </row>
    <row r="881" spans="1:9" x14ac:dyDescent="0.3">
      <c r="A881">
        <v>29</v>
      </c>
      <c r="B881" t="str">
        <f>VLOOKUP(A881,xref!A$2:B$54,2,FALSE)</f>
        <v>Missouri</v>
      </c>
      <c r="C881">
        <v>75070</v>
      </c>
      <c r="D881" t="str">
        <f>VLOOKUP(C881,pollxref!A:F,2,FALSE)</f>
        <v>Acetaldehyde</v>
      </c>
      <c r="E881" s="4">
        <v>828.84776793683898</v>
      </c>
      <c r="F881" s="4">
        <v>828.84773211818106</v>
      </c>
      <c r="G881" s="3">
        <v>-3.5818658261632602E-5</v>
      </c>
      <c r="H881" s="2">
        <v>-4.32150023770856E-6</v>
      </c>
      <c r="I881" s="1"/>
    </row>
    <row r="882" spans="1:9" x14ac:dyDescent="0.3">
      <c r="A882">
        <v>29</v>
      </c>
      <c r="B882" t="str">
        <f>VLOOKUP(A882,xref!A$2:B$54,2,FALSE)</f>
        <v>Missouri</v>
      </c>
      <c r="C882">
        <v>83329</v>
      </c>
      <c r="D882" t="str">
        <f>VLOOKUP(C882,pollxref!A:F,2,FALSE)</f>
        <v>Acenaphthene</v>
      </c>
      <c r="E882" s="4">
        <v>4.2854735860247901</v>
      </c>
      <c r="F882" s="4">
        <v>4.2854733795008704</v>
      </c>
      <c r="G882" s="3">
        <v>-2.0652392862530101E-7</v>
      </c>
      <c r="H882" s="2">
        <v>-4.8191623277947403E-6</v>
      </c>
      <c r="I882" s="1"/>
    </row>
    <row r="883" spans="1:9" x14ac:dyDescent="0.3">
      <c r="A883">
        <v>29</v>
      </c>
      <c r="B883" t="str">
        <f>VLOOKUP(A883,xref!A$2:B$54,2,FALSE)</f>
        <v>Missouri</v>
      </c>
      <c r="C883">
        <v>85018</v>
      </c>
      <c r="D883" t="str">
        <f>VLOOKUP(C883,pollxref!A:F,2,FALSE)</f>
        <v>Phenanthrene</v>
      </c>
      <c r="E883" s="4">
        <v>17.860365651192701</v>
      </c>
      <c r="F883" s="4">
        <v>17.8603645268863</v>
      </c>
      <c r="G883" s="3">
        <v>-1.12430644705341E-6</v>
      </c>
      <c r="H883" s="2">
        <v>-6.2949800077487601E-6</v>
      </c>
      <c r="I883" s="1"/>
    </row>
    <row r="884" spans="1:9" x14ac:dyDescent="0.3">
      <c r="A884">
        <v>29</v>
      </c>
      <c r="B884" t="str">
        <f>VLOOKUP(A884,xref!A$2:B$54,2,FALSE)</f>
        <v>Missouri</v>
      </c>
      <c r="C884">
        <v>86737</v>
      </c>
      <c r="D884" t="str">
        <f>VLOOKUP(C884,pollxref!A:F,2,FALSE)</f>
        <v>Fluorene</v>
      </c>
      <c r="E884" s="4">
        <v>8.8226736593717003</v>
      </c>
      <c r="F884" s="4">
        <v>8.8226726582901094</v>
      </c>
      <c r="G884" s="3">
        <v>-1.00108158740397E-6</v>
      </c>
      <c r="H884" s="2">
        <v>-1.13466917858918E-5</v>
      </c>
      <c r="I884" s="1"/>
    </row>
    <row r="885" spans="1:9" x14ac:dyDescent="0.3">
      <c r="A885">
        <v>29</v>
      </c>
      <c r="B885" t="str">
        <f>VLOOKUP(A885,xref!A$2:B$54,2,FALSE)</f>
        <v>Missouri</v>
      </c>
      <c r="C885">
        <v>91203</v>
      </c>
      <c r="D885" t="str">
        <f>VLOOKUP(C885,pollxref!A:F,2,FALSE)</f>
        <v>Naphthalene</v>
      </c>
      <c r="E885" s="4">
        <v>172.34739254224201</v>
      </c>
      <c r="F885" s="4">
        <v>172.34738490853201</v>
      </c>
      <c r="G885" s="3">
        <v>-7.63371062362239E-6</v>
      </c>
      <c r="H885" s="2">
        <v>-4.42925797194834E-6</v>
      </c>
      <c r="I885" s="1"/>
    </row>
    <row r="886" spans="1:9" x14ac:dyDescent="0.3">
      <c r="A886">
        <v>29</v>
      </c>
      <c r="B886" t="str">
        <f>VLOOKUP(A886,xref!A$2:B$54,2,FALSE)</f>
        <v>Missouri</v>
      </c>
      <c r="C886">
        <v>106990</v>
      </c>
      <c r="D886" t="str">
        <f>VLOOKUP(C886,pollxref!A:F,2,FALSE)</f>
        <v>1,3-Butadiene</v>
      </c>
      <c r="E886" s="4">
        <v>232.0674517329</v>
      </c>
      <c r="F886" s="4">
        <v>232.067449292519</v>
      </c>
      <c r="G886" s="3">
        <v>-2.4403818201790201E-6</v>
      </c>
      <c r="H886" s="2">
        <v>-1.0515829781195601E-6</v>
      </c>
      <c r="I886" s="1"/>
    </row>
    <row r="887" spans="1:9" x14ac:dyDescent="0.3">
      <c r="A887">
        <v>29</v>
      </c>
      <c r="B887" t="str">
        <f>VLOOKUP(A887,xref!A$2:B$54,2,FALSE)</f>
        <v>Missouri</v>
      </c>
      <c r="C887">
        <v>107028</v>
      </c>
      <c r="D887" t="str">
        <f>VLOOKUP(C887,pollxref!A:F,2,FALSE)</f>
        <v>Acrolein</v>
      </c>
      <c r="E887" s="4">
        <v>96.639729525352607</v>
      </c>
      <c r="F887" s="4">
        <v>96.6397179919324</v>
      </c>
      <c r="G887" s="3">
        <v>-1.15334201638006E-5</v>
      </c>
      <c r="H887" s="2">
        <v>-1.1934449962191701E-5</v>
      </c>
      <c r="I887" s="1"/>
    </row>
    <row r="888" spans="1:9" x14ac:dyDescent="0.3">
      <c r="A888">
        <v>29</v>
      </c>
      <c r="B888" t="str">
        <f>VLOOKUP(A888,xref!A$2:B$54,2,FALSE)</f>
        <v>Missouri</v>
      </c>
      <c r="C888">
        <v>108883</v>
      </c>
      <c r="D888" t="str">
        <f>VLOOKUP(C888,pollxref!A:F,2,FALSE)</f>
        <v>Toluene</v>
      </c>
      <c r="E888" s="4">
        <v>5067.1961966838699</v>
      </c>
      <c r="F888" s="4">
        <v>5067.1951273570103</v>
      </c>
      <c r="G888" s="3">
        <v>-1.0693268559407399E-3</v>
      </c>
      <c r="H888" s="2">
        <v>-2.1102929794598101E-5</v>
      </c>
      <c r="I888" s="1"/>
    </row>
    <row r="889" spans="1:9" x14ac:dyDescent="0.3">
      <c r="A889">
        <v>29</v>
      </c>
      <c r="B889" t="str">
        <f>VLOOKUP(A889,xref!A$2:B$54,2,FALSE)</f>
        <v>Missouri</v>
      </c>
      <c r="C889">
        <v>120127</v>
      </c>
      <c r="D889" t="str">
        <f>VLOOKUP(C889,pollxref!A:F,2,FALSE)</f>
        <v>Anthracene</v>
      </c>
      <c r="E889" s="4">
        <v>4.1599597087157196</v>
      </c>
      <c r="F889" s="4">
        <v>4.1599595046410398</v>
      </c>
      <c r="G889" s="3">
        <v>-2.0407468159788701E-7</v>
      </c>
      <c r="H889" s="2">
        <v>-4.9056888981477603E-6</v>
      </c>
      <c r="I889" s="1"/>
    </row>
    <row r="890" spans="1:9" x14ac:dyDescent="0.3">
      <c r="A890">
        <v>29</v>
      </c>
      <c r="B890" t="str">
        <f>VLOOKUP(A890,xref!A$2:B$54,2,FALSE)</f>
        <v>Missouri</v>
      </c>
      <c r="C890">
        <v>129000</v>
      </c>
      <c r="D890" t="str">
        <f>VLOOKUP(C890,pollxref!A:F,2,FALSE)</f>
        <v>Pyrene</v>
      </c>
      <c r="E890" s="4">
        <v>10.287784708728401</v>
      </c>
      <c r="F890" s="4">
        <v>10.287783919178301</v>
      </c>
      <c r="G890" s="3">
        <v>-7.8955016036274998E-7</v>
      </c>
      <c r="H890" s="2">
        <v>-7.6746372782555499E-6</v>
      </c>
      <c r="I890" s="1"/>
    </row>
    <row r="891" spans="1:9" x14ac:dyDescent="0.3">
      <c r="A891">
        <v>29</v>
      </c>
      <c r="B891" t="str">
        <f>VLOOKUP(A891,xref!A$2:B$54,2,FALSE)</f>
        <v>Missouri</v>
      </c>
      <c r="C891">
        <v>191242</v>
      </c>
      <c r="D891" t="str">
        <f>VLOOKUP(C891,pollxref!A:F,2,FALSE)</f>
        <v>Benzo[g,h,i,]Perylene</v>
      </c>
      <c r="E891" s="4">
        <v>1.3782022272932599</v>
      </c>
      <c r="F891" s="4">
        <v>1.37820931780481</v>
      </c>
      <c r="G891" s="3">
        <v>7.0905115474584301E-6</v>
      </c>
      <c r="H891" s="2">
        <v>5.14475409126561E-4</v>
      </c>
    </row>
    <row r="892" spans="1:9" x14ac:dyDescent="0.3">
      <c r="A892">
        <v>29</v>
      </c>
      <c r="B892" t="str">
        <f>VLOOKUP(A892,xref!A$2:B$54,2,FALSE)</f>
        <v>Missouri</v>
      </c>
      <c r="C892">
        <v>193395</v>
      </c>
      <c r="D892" t="str">
        <f>VLOOKUP(C892,pollxref!A:F,2,FALSE)</f>
        <v>Indeno[1,2,3-c,d]Pyrene</v>
      </c>
      <c r="E892" s="4">
        <v>0.54457169120062698</v>
      </c>
      <c r="F892" s="4">
        <v>0.54457434695509299</v>
      </c>
      <c r="G892" s="3">
        <v>2.6557544653415999E-6</v>
      </c>
      <c r="H892" s="2">
        <v>4.8767765718530298E-4</v>
      </c>
    </row>
    <row r="893" spans="1:9" x14ac:dyDescent="0.3">
      <c r="A893">
        <v>29</v>
      </c>
      <c r="B893" t="str">
        <f>VLOOKUP(A893,xref!A$2:B$54,2,FALSE)</f>
        <v>Missouri</v>
      </c>
      <c r="C893">
        <v>205992</v>
      </c>
      <c r="D893" t="str">
        <f>VLOOKUP(C893,pollxref!A:F,2,FALSE)</f>
        <v>Benzo[b]Fluoranthene</v>
      </c>
      <c r="E893" s="4">
        <v>0.53860807562817803</v>
      </c>
      <c r="F893" s="4">
        <v>0.53860931858623096</v>
      </c>
      <c r="G893" s="3">
        <v>1.2429580530381999E-6</v>
      </c>
      <c r="H893" s="2">
        <v>2.3077226452435499E-4</v>
      </c>
    </row>
    <row r="894" spans="1:9" x14ac:dyDescent="0.3">
      <c r="A894">
        <v>29</v>
      </c>
      <c r="B894" t="str">
        <f>VLOOKUP(A894,xref!A$2:B$54,2,FALSE)</f>
        <v>Missouri</v>
      </c>
      <c r="C894">
        <v>206440</v>
      </c>
      <c r="D894" t="str">
        <f>VLOOKUP(C894,pollxref!A:F,2,FALSE)</f>
        <v>Fluoranthene</v>
      </c>
      <c r="E894" s="4">
        <v>8.1362535927828503</v>
      </c>
      <c r="F894" s="4">
        <v>8.1362533589715298</v>
      </c>
      <c r="G894" s="3">
        <v>-2.3381131519784001E-7</v>
      </c>
      <c r="H894" s="2">
        <v>-2.8736974890413799E-6</v>
      </c>
      <c r="I894" s="1"/>
    </row>
    <row r="895" spans="1:9" x14ac:dyDescent="0.3">
      <c r="A895">
        <v>29</v>
      </c>
      <c r="B895" t="str">
        <f>VLOOKUP(A895,xref!A$2:B$54,2,FALSE)</f>
        <v>Missouri</v>
      </c>
      <c r="C895">
        <v>207089</v>
      </c>
      <c r="D895" t="str">
        <f>VLOOKUP(C895,pollxref!A:F,2,FALSE)</f>
        <v>Benzo[k]Fluoranthene</v>
      </c>
      <c r="E895" s="4">
        <v>0.40542689059098702</v>
      </c>
      <c r="F895" s="4">
        <v>0.40542816294025302</v>
      </c>
      <c r="G895" s="3">
        <v>1.2723492662791701E-6</v>
      </c>
      <c r="H895" s="2">
        <v>3.1382952039132802E-4</v>
      </c>
    </row>
    <row r="896" spans="1:9" x14ac:dyDescent="0.3">
      <c r="A896">
        <v>29</v>
      </c>
      <c r="B896" t="str">
        <f>VLOOKUP(A896,xref!A$2:B$54,2,FALSE)</f>
        <v>Missouri</v>
      </c>
      <c r="C896">
        <v>208968</v>
      </c>
      <c r="D896" t="str">
        <f>VLOOKUP(C896,pollxref!A:F,2,FALSE)</f>
        <v>Acenaphthylene</v>
      </c>
      <c r="E896" s="4">
        <v>11.266259687715101</v>
      </c>
      <c r="F896" s="4">
        <v>11.2662595684821</v>
      </c>
      <c r="G896" s="3">
        <v>-1.1923290976767399E-7</v>
      </c>
      <c r="H896" s="2">
        <v>-1.0583184932057599E-6</v>
      </c>
      <c r="I896" s="1"/>
    </row>
    <row r="897" spans="1:9" x14ac:dyDescent="0.3">
      <c r="A897">
        <v>29</v>
      </c>
      <c r="B897" t="str">
        <f>VLOOKUP(A897,xref!A$2:B$54,2,FALSE)</f>
        <v>Missouri</v>
      </c>
      <c r="C897">
        <v>218019</v>
      </c>
      <c r="D897" t="str">
        <f>VLOOKUP(C897,pollxref!A:F,2,FALSE)</f>
        <v>Chrysene</v>
      </c>
      <c r="E897" s="4">
        <v>1.41360138044233</v>
      </c>
      <c r="F897" s="4">
        <v>1.4136020739424799</v>
      </c>
      <c r="G897" s="3">
        <v>6.9350015041713601E-7</v>
      </c>
      <c r="H897" s="2">
        <v>4.90591025172975E-5</v>
      </c>
      <c r="I897" s="1"/>
    </row>
    <row r="898" spans="1:9" x14ac:dyDescent="0.3">
      <c r="A898">
        <v>29</v>
      </c>
      <c r="B898" t="str">
        <f>VLOOKUP(A898,xref!A$2:B$54,2,FALSE)</f>
        <v>Missouri</v>
      </c>
      <c r="C898">
        <v>1330207</v>
      </c>
      <c r="D898" t="str">
        <f>VLOOKUP(C898,pollxref!A:F,2,FALSE)</f>
        <v>Xylenes (Mixed Isomers)</v>
      </c>
      <c r="E898" s="4">
        <v>3404.84717000105</v>
      </c>
      <c r="F898" s="4">
        <v>3404.8466436742601</v>
      </c>
      <c r="G898" s="3">
        <v>-5.26326785347919E-4</v>
      </c>
      <c r="H898" s="2">
        <v>-1.54581618225101E-5</v>
      </c>
      <c r="I898" s="1"/>
    </row>
    <row r="899" spans="1:9" x14ac:dyDescent="0.3">
      <c r="A899">
        <v>29</v>
      </c>
      <c r="B899" t="str">
        <f>VLOOKUP(A899,xref!A$2:B$54,2,FALSE)</f>
        <v>Missouri</v>
      </c>
      <c r="C899">
        <v>7439965</v>
      </c>
      <c r="D899" t="str">
        <f>VLOOKUP(C899,pollxref!A:F,2,FALSE)</f>
        <v>Manganese</v>
      </c>
      <c r="E899" s="4">
        <v>0.13044322642276901</v>
      </c>
      <c r="F899" s="4">
        <v>0.56742579558299999</v>
      </c>
      <c r="G899" s="3">
        <v>0.43698256916023098</v>
      </c>
      <c r="H899" s="2">
        <v>334.99828327149902</v>
      </c>
    </row>
    <row r="900" spans="1:9" x14ac:dyDescent="0.3">
      <c r="A900">
        <v>29</v>
      </c>
      <c r="B900" t="str">
        <f>VLOOKUP(A900,xref!A$2:B$54,2,FALSE)</f>
        <v>Missouri</v>
      </c>
      <c r="C900">
        <v>7439976</v>
      </c>
      <c r="D900" t="str">
        <f>VLOOKUP(C900,pollxref!A:F,2,FALSE)</f>
        <v>Mercury</v>
      </c>
      <c r="E900" s="4">
        <v>7.0608444424449602E-3</v>
      </c>
      <c r="F900" s="4">
        <v>7.0608445823986598E-3</v>
      </c>
      <c r="G900" s="3">
        <v>1.39953705742545E-10</v>
      </c>
      <c r="H900" s="2">
        <v>1.98211002782103E-6</v>
      </c>
      <c r="I900" s="1"/>
    </row>
    <row r="901" spans="1:9" x14ac:dyDescent="0.3">
      <c r="A901">
        <v>29</v>
      </c>
      <c r="B901" t="str">
        <f>VLOOKUP(A901,xref!A$2:B$54,2,FALSE)</f>
        <v>Missouri</v>
      </c>
      <c r="C901">
        <v>7440020</v>
      </c>
      <c r="D901" t="str">
        <f>VLOOKUP(C901,pollxref!A:F,2,FALSE)</f>
        <v>Nickel</v>
      </c>
      <c r="E901" s="4">
        <v>0.17929582299653499</v>
      </c>
      <c r="F901" s="4">
        <v>0.179295816873076</v>
      </c>
      <c r="G901" s="3">
        <v>-6.1234584070035598E-9</v>
      </c>
      <c r="H901" s="2">
        <v>-3.4152822439828401E-6</v>
      </c>
      <c r="I901" s="1"/>
    </row>
    <row r="902" spans="1:9" x14ac:dyDescent="0.3">
      <c r="A902">
        <v>29</v>
      </c>
      <c r="B902" t="str">
        <f>VLOOKUP(A902,xref!A$2:B$54,2,FALSE)</f>
        <v>Missouri</v>
      </c>
      <c r="C902">
        <v>7440382</v>
      </c>
      <c r="D902" t="str">
        <f>VLOOKUP(C902,pollxref!A:F,2,FALSE)</f>
        <v>Arsenic</v>
      </c>
      <c r="E902" s="4">
        <v>0.156319739343938</v>
      </c>
      <c r="F902" s="4">
        <v>0.15631973624735501</v>
      </c>
      <c r="G902" s="3">
        <v>-3.09658301778092E-9</v>
      </c>
      <c r="H902" s="2">
        <v>-1.9809289797801802E-6</v>
      </c>
      <c r="I902" s="1"/>
    </row>
    <row r="903" spans="1:9" x14ac:dyDescent="0.3">
      <c r="A903">
        <v>29</v>
      </c>
      <c r="B903" t="str">
        <f>VLOOKUP(A903,xref!A$2:B$54,2,FALSE)</f>
        <v>Missouri</v>
      </c>
      <c r="C903">
        <v>18540299</v>
      </c>
      <c r="D903" t="str">
        <f>VLOOKUP(C903,pollxref!A:F,2,FALSE)</f>
        <v>Chromium (VI)</v>
      </c>
      <c r="E903" s="4">
        <v>8.43750690776863E-4</v>
      </c>
      <c r="F903" s="4">
        <v>8.4375067439188402E-4</v>
      </c>
      <c r="G903" s="3">
        <v>-1.6384978985574301E-11</v>
      </c>
      <c r="H903" s="2">
        <v>-1.94192184547882E-6</v>
      </c>
      <c r="I903" s="1"/>
    </row>
    <row r="904" spans="1:9" x14ac:dyDescent="0.3">
      <c r="A904">
        <v>29</v>
      </c>
      <c r="B904" t="str">
        <f>VLOOKUP(A904,xref!A$2:B$54,2,FALSE)</f>
        <v>Missouri</v>
      </c>
      <c r="C904" t="s">
        <v>2</v>
      </c>
      <c r="D904" t="str">
        <f>VLOOKUP(C904,pollxref!A:F,2,FALSE)</f>
        <v>Methane</v>
      </c>
      <c r="E904" s="4">
        <v>2473.0103312830202</v>
      </c>
      <c r="F904" s="4">
        <v>2473.0102570210302</v>
      </c>
      <c r="G904" s="3">
        <v>-7.4261989993829007E-5</v>
      </c>
      <c r="H904" s="2">
        <v>-3.0028984939703402E-6</v>
      </c>
      <c r="I904" s="1"/>
    </row>
    <row r="905" spans="1:9" x14ac:dyDescent="0.3">
      <c r="A905">
        <v>29</v>
      </c>
      <c r="B905" t="str">
        <f>VLOOKUP(A905,xref!A$2:B$54,2,FALSE)</f>
        <v>Missouri</v>
      </c>
      <c r="C905" t="s">
        <v>3</v>
      </c>
      <c r="D905" t="str">
        <f>VLOOKUP(C905,pollxref!A:F,2,FALSE)</f>
        <v>Carbon Monoxide</v>
      </c>
      <c r="E905" s="4">
        <v>527284.17620688095</v>
      </c>
      <c r="F905" s="4">
        <v>527495.15988309204</v>
      </c>
      <c r="G905" s="3">
        <v>210.98367621109301</v>
      </c>
      <c r="H905" s="2">
        <v>4.0013276660195697E-2</v>
      </c>
    </row>
    <row r="906" spans="1:9" x14ac:dyDescent="0.3">
      <c r="A906">
        <v>29</v>
      </c>
      <c r="B906" t="str">
        <f>VLOOKUP(A906,xref!A$2:B$54,2,FALSE)</f>
        <v>Missouri</v>
      </c>
      <c r="C906" t="s">
        <v>4</v>
      </c>
      <c r="D906" t="str">
        <f>VLOOKUP(C906,pollxref!A:F,2,FALSE)</f>
        <v>Carbon Dioxide</v>
      </c>
      <c r="E906" s="4">
        <v>41987722.6735892</v>
      </c>
      <c r="F906" s="4">
        <v>41987661.093761504</v>
      </c>
      <c r="G906" s="3">
        <v>-61.579827778041299</v>
      </c>
      <c r="H906" s="2">
        <v>-1.4666150926250499E-4</v>
      </c>
    </row>
    <row r="907" spans="1:9" x14ac:dyDescent="0.3">
      <c r="A907">
        <v>29</v>
      </c>
      <c r="B907" t="str">
        <f>VLOOKUP(A907,xref!A$2:B$54,2,FALSE)</f>
        <v>Missouri</v>
      </c>
      <c r="C907" t="s">
        <v>5</v>
      </c>
      <c r="D907" t="str">
        <f>VLOOKUP(C907,pollxref!A:F,2,FALSE)</f>
        <v>Nitrous Oxide</v>
      </c>
      <c r="E907" s="4">
        <v>1408.4393173841199</v>
      </c>
      <c r="F907" s="4">
        <v>1408.43930875566</v>
      </c>
      <c r="G907" s="3">
        <v>-8.6284578628692492E-6</v>
      </c>
      <c r="H907" s="2">
        <v>-6.1262546113060697E-7</v>
      </c>
      <c r="I907" s="1"/>
    </row>
    <row r="908" spans="1:9" x14ac:dyDescent="0.3">
      <c r="A908">
        <v>29</v>
      </c>
      <c r="B908" t="str">
        <f>VLOOKUP(A908,xref!A$2:B$54,2,FALSE)</f>
        <v>Missouri</v>
      </c>
      <c r="C908" t="s">
        <v>6</v>
      </c>
      <c r="D908" t="str">
        <f>VLOOKUP(C908,pollxref!A:F,2,FALSE)</f>
        <v>Ammonia</v>
      </c>
      <c r="E908" s="4">
        <v>2468.5921254240402</v>
      </c>
      <c r="F908" s="4">
        <v>2468.5699752273099</v>
      </c>
      <c r="G908" s="3">
        <v>-2.2150196727579799E-2</v>
      </c>
      <c r="H908" s="2">
        <v>-8.9728053895396097E-4</v>
      </c>
    </row>
    <row r="909" spans="1:9" x14ac:dyDescent="0.3">
      <c r="A909">
        <v>29</v>
      </c>
      <c r="B909" t="str">
        <f>VLOOKUP(A909,xref!A$2:B$54,2,FALSE)</f>
        <v>Missouri</v>
      </c>
      <c r="C909" t="s">
        <v>7</v>
      </c>
      <c r="D909" t="str">
        <f>VLOOKUP(C909,pollxref!A:F,2,FALSE)</f>
        <v>Nitrogen Oxides</v>
      </c>
      <c r="E909" s="4">
        <v>177664.36906552399</v>
      </c>
      <c r="F909" s="4">
        <v>177664.65263952201</v>
      </c>
      <c r="G909" s="3">
        <v>0.28357399872038502</v>
      </c>
      <c r="H909" s="2">
        <v>1.5961219473095399E-4</v>
      </c>
    </row>
    <row r="910" spans="1:9" x14ac:dyDescent="0.3">
      <c r="A910">
        <v>29</v>
      </c>
      <c r="B910" t="str">
        <f>VLOOKUP(A910,xref!A$2:B$54,2,FALSE)</f>
        <v>Missouri</v>
      </c>
      <c r="C910" t="s">
        <v>8</v>
      </c>
      <c r="D910" t="str">
        <f>VLOOKUP(C910,pollxref!A:F,2,FALSE)</f>
        <v>PM10 Primary (Filt + Cond)</v>
      </c>
      <c r="E910" s="4">
        <v>11276.8198067876</v>
      </c>
      <c r="F910" s="4">
        <v>11276.817167461701</v>
      </c>
      <c r="G910" s="3">
        <v>-2.63932593588833E-3</v>
      </c>
      <c r="H910" s="2">
        <v>-2.3404878158110599E-5</v>
      </c>
      <c r="I910" s="1"/>
    </row>
    <row r="911" spans="1:9" x14ac:dyDescent="0.3">
      <c r="A911">
        <v>29</v>
      </c>
      <c r="B911" t="str">
        <f>VLOOKUP(A911,xref!A$2:B$54,2,FALSE)</f>
        <v>Missouri</v>
      </c>
      <c r="C911" t="s">
        <v>9</v>
      </c>
      <c r="D911" t="str">
        <f>VLOOKUP(C911,pollxref!A:F,2,FALSE)</f>
        <v>PM2.5 Primary (Filt + Cond)</v>
      </c>
      <c r="E911" s="4">
        <v>7149.4000538638302</v>
      </c>
      <c r="F911" s="4">
        <v>7149.4030439052303</v>
      </c>
      <c r="G911" s="3">
        <v>2.9900414037911101E-3</v>
      </c>
      <c r="H911" s="2">
        <v>4.1822270138249803E-5</v>
      </c>
      <c r="I911" s="1"/>
    </row>
    <row r="912" spans="1:9" x14ac:dyDescent="0.3">
      <c r="A912">
        <v>29</v>
      </c>
      <c r="B912" t="str">
        <f>VLOOKUP(A912,xref!A$2:B$54,2,FALSE)</f>
        <v>Missouri</v>
      </c>
      <c r="C912" t="s">
        <v>10</v>
      </c>
      <c r="D912" t="str">
        <f>VLOOKUP(C912,pollxref!A:F,2,FALSE)</f>
        <v>Sulfur Dioxide</v>
      </c>
      <c r="E912" s="4">
        <v>634.38893445733095</v>
      </c>
      <c r="F912" s="4">
        <v>634.38727590093697</v>
      </c>
      <c r="G912" s="3">
        <v>-1.6585563943181099E-3</v>
      </c>
      <c r="H912" s="2">
        <v>-2.61441570656788E-4</v>
      </c>
    </row>
    <row r="913" spans="1:9" x14ac:dyDescent="0.3">
      <c r="A913">
        <v>29</v>
      </c>
      <c r="B913" t="str">
        <f>VLOOKUP(A913,xref!A$2:B$54,2,FALSE)</f>
        <v>Missouri</v>
      </c>
      <c r="C913" t="s">
        <v>11</v>
      </c>
      <c r="D913" t="str">
        <f>VLOOKUP(C913,pollxref!A:F,2,FALSE)</f>
        <v>Volatile Organic Compounds</v>
      </c>
      <c r="E913" s="4">
        <v>62277.803420665703</v>
      </c>
      <c r="F913" s="4">
        <v>62277.790800073897</v>
      </c>
      <c r="G913" s="3">
        <v>-1.26205917767947E-2</v>
      </c>
      <c r="H913" s="2">
        <v>-2.0264991832719E-5</v>
      </c>
      <c r="I913" s="1"/>
    </row>
    <row r="914" spans="1:9" x14ac:dyDescent="0.3">
      <c r="A914">
        <v>30</v>
      </c>
      <c r="B914" t="str">
        <f>VLOOKUP(A914,xref!A$2:B$54,2,FALSE)</f>
        <v>Montana</v>
      </c>
      <c r="C914">
        <v>50000</v>
      </c>
      <c r="D914" t="str">
        <f>VLOOKUP(C914,pollxref!A:F,2,FALSE)</f>
        <v>Formaldehyde</v>
      </c>
      <c r="E914" s="4">
        <v>283.44404110620701</v>
      </c>
      <c r="F914" s="4">
        <v>283.444068837239</v>
      </c>
      <c r="G914" s="3">
        <v>2.7731031821076599E-5</v>
      </c>
      <c r="H914" s="2">
        <v>9.7836002171185703E-6</v>
      </c>
      <c r="I914" s="1"/>
    </row>
    <row r="915" spans="1:9" x14ac:dyDescent="0.3">
      <c r="A915">
        <v>30</v>
      </c>
      <c r="B915" t="str">
        <f>VLOOKUP(A915,xref!A$2:B$54,2,FALSE)</f>
        <v>Montana</v>
      </c>
      <c r="C915">
        <v>50328</v>
      </c>
      <c r="D915" t="str">
        <f>VLOOKUP(C915,pollxref!A:F,2,FALSE)</f>
        <v>Benzo[a]Pyrene</v>
      </c>
      <c r="E915" s="4">
        <v>0.278731256538781</v>
      </c>
      <c r="F915" s="4">
        <v>0.27872937118976598</v>
      </c>
      <c r="G915" s="3">
        <v>-1.8853490151293701E-6</v>
      </c>
      <c r="H915" s="2">
        <v>-6.7640387322942899E-4</v>
      </c>
    </row>
    <row r="916" spans="1:9" x14ac:dyDescent="0.3">
      <c r="A916">
        <v>30</v>
      </c>
      <c r="B916" t="str">
        <f>VLOOKUP(A916,xref!A$2:B$54,2,FALSE)</f>
        <v>Montana</v>
      </c>
      <c r="C916">
        <v>53703</v>
      </c>
      <c r="D916" t="str">
        <f>VLOOKUP(C916,pollxref!A:F,2,FALSE)</f>
        <v>Dibenzo[a,h]Anthracene</v>
      </c>
      <c r="E916" s="4">
        <v>7.1684658803408104E-3</v>
      </c>
      <c r="F916" s="4">
        <v>7.1684221462274102E-3</v>
      </c>
      <c r="G916" s="3">
        <v>-4.3734113406267097E-8</v>
      </c>
      <c r="H916" s="2">
        <v>-6.1009027784042198E-4</v>
      </c>
    </row>
    <row r="917" spans="1:9" x14ac:dyDescent="0.3">
      <c r="A917">
        <v>30</v>
      </c>
      <c r="B917" t="str">
        <f>VLOOKUP(A917,xref!A$2:B$54,2,FALSE)</f>
        <v>Montana</v>
      </c>
      <c r="C917">
        <v>56553</v>
      </c>
      <c r="D917" t="str">
        <f>VLOOKUP(C917,pollxref!A:F,2,FALSE)</f>
        <v>Benz[a]Anthracene</v>
      </c>
      <c r="E917" s="4">
        <v>0.33534125907044299</v>
      </c>
      <c r="F917" s="4">
        <v>0.33534056576287402</v>
      </c>
      <c r="G917" s="3">
        <v>-6.9330756830021603E-7</v>
      </c>
      <c r="H917" s="2">
        <v>-2.0674687338564999E-4</v>
      </c>
    </row>
    <row r="918" spans="1:9" x14ac:dyDescent="0.3">
      <c r="A918">
        <v>30</v>
      </c>
      <c r="B918" t="str">
        <f>VLOOKUP(A918,xref!A$2:B$54,2,FALSE)</f>
        <v>Montana</v>
      </c>
      <c r="C918">
        <v>71432</v>
      </c>
      <c r="D918" t="str">
        <f>VLOOKUP(C918,pollxref!A:F,2,FALSE)</f>
        <v>Benzene</v>
      </c>
      <c r="E918" s="4">
        <v>514.13025344415098</v>
      </c>
      <c r="F918" s="4">
        <v>513.21322420719605</v>
      </c>
      <c r="G918" s="3">
        <v>-0.91702923695493099</v>
      </c>
      <c r="H918" s="2">
        <v>-0.17836515762528299</v>
      </c>
    </row>
    <row r="919" spans="1:9" x14ac:dyDescent="0.3">
      <c r="A919">
        <v>30</v>
      </c>
      <c r="B919" t="str">
        <f>VLOOKUP(A919,xref!A$2:B$54,2,FALSE)</f>
        <v>Montana</v>
      </c>
      <c r="C919">
        <v>75070</v>
      </c>
      <c r="D919" t="str">
        <f>VLOOKUP(C919,pollxref!A:F,2,FALSE)</f>
        <v>Acetaldehyde</v>
      </c>
      <c r="E919" s="4">
        <v>206.110233797902</v>
      </c>
      <c r="F919" s="4">
        <v>206.110246810559</v>
      </c>
      <c r="G919" s="3">
        <v>1.3012656523869699E-5</v>
      </c>
      <c r="H919" s="2">
        <v>6.3134451327773698E-6</v>
      </c>
      <c r="I919" s="1"/>
    </row>
    <row r="920" spans="1:9" x14ac:dyDescent="0.3">
      <c r="A920">
        <v>30</v>
      </c>
      <c r="B920" t="str">
        <f>VLOOKUP(A920,xref!A$2:B$54,2,FALSE)</f>
        <v>Montana</v>
      </c>
      <c r="C920">
        <v>83329</v>
      </c>
      <c r="D920" t="str">
        <f>VLOOKUP(C920,pollxref!A:F,2,FALSE)</f>
        <v>Acenaphthene</v>
      </c>
      <c r="E920" s="4">
        <v>0.91201864343262995</v>
      </c>
      <c r="F920" s="4">
        <v>0.91201874756903401</v>
      </c>
      <c r="G920" s="3">
        <v>1.0413640416651E-7</v>
      </c>
      <c r="H920" s="2">
        <v>1.14182319535228E-5</v>
      </c>
      <c r="I920" s="1"/>
    </row>
    <row r="921" spans="1:9" x14ac:dyDescent="0.3">
      <c r="A921">
        <v>30</v>
      </c>
      <c r="B921" t="str">
        <f>VLOOKUP(A921,xref!A$2:B$54,2,FALSE)</f>
        <v>Montana</v>
      </c>
      <c r="C921">
        <v>85018</v>
      </c>
      <c r="D921" t="str">
        <f>VLOOKUP(C921,pollxref!A:F,2,FALSE)</f>
        <v>Phenanthrene</v>
      </c>
      <c r="E921" s="4">
        <v>4.0461184614878096</v>
      </c>
      <c r="F921" s="4">
        <v>4.0461185372756701</v>
      </c>
      <c r="G921" s="3">
        <v>7.5787863984544401E-8</v>
      </c>
      <c r="H921" s="2">
        <v>1.87310047162277E-6</v>
      </c>
      <c r="I921" s="1"/>
    </row>
    <row r="922" spans="1:9" x14ac:dyDescent="0.3">
      <c r="A922">
        <v>30</v>
      </c>
      <c r="B922" t="str">
        <f>VLOOKUP(A922,xref!A$2:B$54,2,FALSE)</f>
        <v>Montana</v>
      </c>
      <c r="C922">
        <v>86737</v>
      </c>
      <c r="D922" t="str">
        <f>VLOOKUP(C922,pollxref!A:F,2,FALSE)</f>
        <v>Fluorene</v>
      </c>
      <c r="E922" s="4">
        <v>1.80046214614877</v>
      </c>
      <c r="F922" s="4">
        <v>1.8004623450578201</v>
      </c>
      <c r="G922" s="3">
        <v>1.9890904501274001E-7</v>
      </c>
      <c r="H922" s="2">
        <v>1.10476660360902E-5</v>
      </c>
      <c r="I922" s="1"/>
    </row>
    <row r="923" spans="1:9" x14ac:dyDescent="0.3">
      <c r="A923">
        <v>30</v>
      </c>
      <c r="B923" t="str">
        <f>VLOOKUP(A923,xref!A$2:B$54,2,FALSE)</f>
        <v>Montana</v>
      </c>
      <c r="C923">
        <v>91203</v>
      </c>
      <c r="D923" t="str">
        <f>VLOOKUP(C923,pollxref!A:F,2,FALSE)</f>
        <v>Naphthalene</v>
      </c>
      <c r="E923" s="4">
        <v>40.336258080146102</v>
      </c>
      <c r="F923" s="4">
        <v>40.336260829939697</v>
      </c>
      <c r="G923" s="3">
        <v>2.7497936443410199E-6</v>
      </c>
      <c r="H923" s="2">
        <v>6.81717584927516E-6</v>
      </c>
      <c r="I923" s="1"/>
    </row>
    <row r="924" spans="1:9" x14ac:dyDescent="0.3">
      <c r="A924">
        <v>30</v>
      </c>
      <c r="B924" t="str">
        <f>VLOOKUP(A924,xref!A$2:B$54,2,FALSE)</f>
        <v>Montana</v>
      </c>
      <c r="C924">
        <v>106990</v>
      </c>
      <c r="D924" t="str">
        <f>VLOOKUP(C924,pollxref!A:F,2,FALSE)</f>
        <v>1,3-Butadiene</v>
      </c>
      <c r="E924" s="4">
        <v>72.185178407188999</v>
      </c>
      <c r="F924" s="4">
        <v>72.185179651350595</v>
      </c>
      <c r="G924" s="3">
        <v>1.2441615808711499E-6</v>
      </c>
      <c r="H924" s="2">
        <v>1.72356930927421E-6</v>
      </c>
      <c r="I924" s="1"/>
    </row>
    <row r="925" spans="1:9" x14ac:dyDescent="0.3">
      <c r="A925">
        <v>30</v>
      </c>
      <c r="B925" t="str">
        <f>VLOOKUP(A925,xref!A$2:B$54,2,FALSE)</f>
        <v>Montana</v>
      </c>
      <c r="C925">
        <v>107028</v>
      </c>
      <c r="D925" t="str">
        <f>VLOOKUP(C925,pollxref!A:F,2,FALSE)</f>
        <v>Acrolein</v>
      </c>
      <c r="E925" s="4">
        <v>18.672439362252899</v>
      </c>
      <c r="F925" s="4">
        <v>18.672441539958001</v>
      </c>
      <c r="G925" s="3">
        <v>2.1777050491778002E-6</v>
      </c>
      <c r="H925" s="2">
        <v>1.16626703502923E-5</v>
      </c>
      <c r="I925" s="1"/>
    </row>
    <row r="926" spans="1:9" x14ac:dyDescent="0.3">
      <c r="A926">
        <v>30</v>
      </c>
      <c r="B926" t="str">
        <f>VLOOKUP(A926,xref!A$2:B$54,2,FALSE)</f>
        <v>Montana</v>
      </c>
      <c r="C926">
        <v>108883</v>
      </c>
      <c r="D926" t="str">
        <f>VLOOKUP(C926,pollxref!A:F,2,FALSE)</f>
        <v>Toluene</v>
      </c>
      <c r="E926" s="4">
        <v>1677.1124545617399</v>
      </c>
      <c r="F926" s="4">
        <v>1677.11326462487</v>
      </c>
      <c r="G926" s="3">
        <v>8.1006313644138496E-4</v>
      </c>
      <c r="H926" s="2">
        <v>4.8301062593507997E-5</v>
      </c>
      <c r="I926" s="1"/>
    </row>
    <row r="927" spans="1:9" x14ac:dyDescent="0.3">
      <c r="A927">
        <v>30</v>
      </c>
      <c r="B927" t="str">
        <f>VLOOKUP(A927,xref!A$2:B$54,2,FALSE)</f>
        <v>Montana</v>
      </c>
      <c r="C927">
        <v>120127</v>
      </c>
      <c r="D927" t="str">
        <f>VLOOKUP(C927,pollxref!A:F,2,FALSE)</f>
        <v>Anthracene</v>
      </c>
      <c r="E927" s="4">
        <v>0.81243632856049797</v>
      </c>
      <c r="F927" s="4">
        <v>0.81243635067641995</v>
      </c>
      <c r="G927" s="3">
        <v>2.21159213165122E-8</v>
      </c>
      <c r="H927" s="2">
        <v>2.7221728693124701E-6</v>
      </c>
      <c r="I927" s="1"/>
    </row>
    <row r="928" spans="1:9" x14ac:dyDescent="0.3">
      <c r="A928">
        <v>30</v>
      </c>
      <c r="B928" t="str">
        <f>VLOOKUP(A928,xref!A$2:B$54,2,FALSE)</f>
        <v>Montana</v>
      </c>
      <c r="C928">
        <v>129000</v>
      </c>
      <c r="D928" t="str">
        <f>VLOOKUP(C928,pollxref!A:F,2,FALSE)</f>
        <v>Pyrene</v>
      </c>
      <c r="E928" s="4">
        <v>1.75307414712412</v>
      </c>
      <c r="F928" s="4">
        <v>1.7530741068006901</v>
      </c>
      <c r="G928" s="3">
        <v>-4.03234226009629E-8</v>
      </c>
      <c r="H928" s="2">
        <v>-2.3001549972722302E-6</v>
      </c>
      <c r="I928" s="1"/>
    </row>
    <row r="929" spans="1:9" x14ac:dyDescent="0.3">
      <c r="A929">
        <v>30</v>
      </c>
      <c r="B929" t="str">
        <f>VLOOKUP(A929,xref!A$2:B$54,2,FALSE)</f>
        <v>Montana</v>
      </c>
      <c r="C929">
        <v>191242</v>
      </c>
      <c r="D929" t="str">
        <f>VLOOKUP(C929,pollxref!A:F,2,FALSE)</f>
        <v>Benzo[g,h,i,]Perylene</v>
      </c>
      <c r="E929" s="4">
        <v>0.62929451227460198</v>
      </c>
      <c r="F929" s="4">
        <v>0.62928934039073503</v>
      </c>
      <c r="G929" s="3">
        <v>-5.17188386706113E-6</v>
      </c>
      <c r="H929" s="2">
        <v>-8.2185427747768103E-4</v>
      </c>
    </row>
    <row r="930" spans="1:9" x14ac:dyDescent="0.3">
      <c r="A930">
        <v>30</v>
      </c>
      <c r="B930" t="str">
        <f>VLOOKUP(A930,xref!A$2:B$54,2,FALSE)</f>
        <v>Montana</v>
      </c>
      <c r="C930">
        <v>193395</v>
      </c>
      <c r="D930" t="str">
        <f>VLOOKUP(C930,pollxref!A:F,2,FALSE)</f>
        <v>Indeno[1,2,3-c,d]Pyrene</v>
      </c>
      <c r="E930" s="4">
        <v>0.23851597520031501</v>
      </c>
      <c r="F930" s="4">
        <v>0.23851403346725</v>
      </c>
      <c r="G930" s="3">
        <v>-1.9417330650306401E-6</v>
      </c>
      <c r="H930" s="2">
        <v>-8.1408931347256696E-4</v>
      </c>
    </row>
    <row r="931" spans="1:9" x14ac:dyDescent="0.3">
      <c r="A931">
        <v>30</v>
      </c>
      <c r="B931" t="str">
        <f>VLOOKUP(A931,xref!A$2:B$54,2,FALSE)</f>
        <v>Montana</v>
      </c>
      <c r="C931">
        <v>205992</v>
      </c>
      <c r="D931" t="str">
        <f>VLOOKUP(C931,pollxref!A:F,2,FALSE)</f>
        <v>Benzo[b]Fluoranthene</v>
      </c>
      <c r="E931" s="4">
        <v>0.176888804638171</v>
      </c>
      <c r="F931" s="4">
        <v>0.176887880468478</v>
      </c>
      <c r="G931" s="3">
        <v>-9.2416969338371402E-7</v>
      </c>
      <c r="H931" s="2">
        <v>-5.2245799007693801E-4</v>
      </c>
    </row>
    <row r="932" spans="1:9" x14ac:dyDescent="0.3">
      <c r="A932">
        <v>30</v>
      </c>
      <c r="B932" t="str">
        <f>VLOOKUP(A932,xref!A$2:B$54,2,FALSE)</f>
        <v>Montana</v>
      </c>
      <c r="C932">
        <v>206440</v>
      </c>
      <c r="D932" t="str">
        <f>VLOOKUP(C932,pollxref!A:F,2,FALSE)</f>
        <v>Fluoranthene</v>
      </c>
      <c r="E932" s="4">
        <v>1.45305619163998</v>
      </c>
      <c r="F932" s="4">
        <v>1.4530561279211001</v>
      </c>
      <c r="G932" s="3">
        <v>-6.3718875287221897E-8</v>
      </c>
      <c r="H932" s="2">
        <v>-4.3851625046451997E-6</v>
      </c>
      <c r="I932" s="1"/>
    </row>
    <row r="933" spans="1:9" x14ac:dyDescent="0.3">
      <c r="A933">
        <v>30</v>
      </c>
      <c r="B933" t="str">
        <f>VLOOKUP(A933,xref!A$2:B$54,2,FALSE)</f>
        <v>Montana</v>
      </c>
      <c r="C933">
        <v>207089</v>
      </c>
      <c r="D933" t="str">
        <f>VLOOKUP(C933,pollxref!A:F,2,FALSE)</f>
        <v>Benzo[k]Fluoranthene</v>
      </c>
      <c r="E933" s="4">
        <v>0.16567629247687801</v>
      </c>
      <c r="F933" s="4">
        <v>0.16567536267101801</v>
      </c>
      <c r="G933" s="3">
        <v>-9.2980586041679903E-7</v>
      </c>
      <c r="H933" s="2">
        <v>-5.6121841364029697E-4</v>
      </c>
    </row>
    <row r="934" spans="1:9" x14ac:dyDescent="0.3">
      <c r="A934">
        <v>30</v>
      </c>
      <c r="B934" t="str">
        <f>VLOOKUP(A934,xref!A$2:B$54,2,FALSE)</f>
        <v>Montana</v>
      </c>
      <c r="C934">
        <v>208968</v>
      </c>
      <c r="D934" t="str">
        <f>VLOOKUP(C934,pollxref!A:F,2,FALSE)</f>
        <v>Acenaphthylene</v>
      </c>
      <c r="E934" s="4">
        <v>2.9985035658024999</v>
      </c>
      <c r="F934" s="4">
        <v>2.99850366250908</v>
      </c>
      <c r="G934" s="3">
        <v>9.6706576968585898E-8</v>
      </c>
      <c r="H934" s="2">
        <v>3.22516131284652E-6</v>
      </c>
      <c r="I934" s="1"/>
    </row>
    <row r="935" spans="1:9" x14ac:dyDescent="0.3">
      <c r="A935">
        <v>30</v>
      </c>
      <c r="B935" t="str">
        <f>VLOOKUP(A935,xref!A$2:B$54,2,FALSE)</f>
        <v>Montana</v>
      </c>
      <c r="C935">
        <v>218019</v>
      </c>
      <c r="D935" t="str">
        <f>VLOOKUP(C935,pollxref!A:F,2,FALSE)</f>
        <v>Chrysene</v>
      </c>
      <c r="E935" s="4">
        <v>0.25120625654749501</v>
      </c>
      <c r="F935" s="4">
        <v>0.25120565319616001</v>
      </c>
      <c r="G935" s="3">
        <v>-6.0335133567068703E-7</v>
      </c>
      <c r="H935" s="2">
        <v>-2.4018165150938801E-4</v>
      </c>
    </row>
    <row r="936" spans="1:9" x14ac:dyDescent="0.3">
      <c r="A936">
        <v>30</v>
      </c>
      <c r="B936" t="str">
        <f>VLOOKUP(A936,xref!A$2:B$54,2,FALSE)</f>
        <v>Montana</v>
      </c>
      <c r="C936">
        <v>1330207</v>
      </c>
      <c r="D936" t="str">
        <f>VLOOKUP(C936,pollxref!A:F,2,FALSE)</f>
        <v>Xylenes (Mixed Isomers)</v>
      </c>
      <c r="E936" s="4">
        <v>1170.18509715918</v>
      </c>
      <c r="F936" s="4">
        <v>1170.1855023845701</v>
      </c>
      <c r="G936" s="3">
        <v>4.0522539279663701E-4</v>
      </c>
      <c r="H936" s="2">
        <v>3.4629170528695701E-5</v>
      </c>
      <c r="I936" s="1"/>
    </row>
    <row r="937" spans="1:9" x14ac:dyDescent="0.3">
      <c r="A937">
        <v>30</v>
      </c>
      <c r="B937" t="str">
        <f>VLOOKUP(A937,xref!A$2:B$54,2,FALSE)</f>
        <v>Montana</v>
      </c>
      <c r="C937">
        <v>7439965</v>
      </c>
      <c r="D937" t="str">
        <f>VLOOKUP(C937,pollxref!A:F,2,FALSE)</f>
        <v>Manganese</v>
      </c>
      <c r="E937" s="4">
        <v>2.21379595751598E-2</v>
      </c>
      <c r="F937" s="4">
        <v>8.4127583031122902E-2</v>
      </c>
      <c r="G937" s="3">
        <v>6.1989623455962997E-2</v>
      </c>
      <c r="H937" s="2">
        <v>280.01507205532602</v>
      </c>
    </row>
    <row r="938" spans="1:9" x14ac:dyDescent="0.3">
      <c r="A938">
        <v>30</v>
      </c>
      <c r="B938" t="str">
        <f>VLOOKUP(A938,xref!A$2:B$54,2,FALSE)</f>
        <v>Montana</v>
      </c>
      <c r="C938">
        <v>7439976</v>
      </c>
      <c r="D938" t="str">
        <f>VLOOKUP(C938,pollxref!A:F,2,FALSE)</f>
        <v>Mercury</v>
      </c>
      <c r="E938" s="4">
        <v>1.40573337250958E-3</v>
      </c>
      <c r="F938" s="4">
        <v>1.4057333898532E-3</v>
      </c>
      <c r="G938" s="3">
        <v>1.7343617861320601E-11</v>
      </c>
      <c r="H938" s="2">
        <v>1.23377720131648E-6</v>
      </c>
      <c r="I938" s="1"/>
    </row>
    <row r="939" spans="1:9" x14ac:dyDescent="0.3">
      <c r="A939">
        <v>30</v>
      </c>
      <c r="B939" t="str">
        <f>VLOOKUP(A939,xref!A$2:B$54,2,FALSE)</f>
        <v>Montana</v>
      </c>
      <c r="C939">
        <v>7440020</v>
      </c>
      <c r="D939" t="str">
        <f>VLOOKUP(C939,pollxref!A:F,2,FALSE)</f>
        <v>Nickel</v>
      </c>
      <c r="E939" s="4">
        <v>2.90286598809705E-2</v>
      </c>
      <c r="F939" s="4">
        <v>2.9028664742915801E-2</v>
      </c>
      <c r="G939" s="3">
        <v>4.8619453324460999E-9</v>
      </c>
      <c r="H939" s="2">
        <v>1.67487763898921E-5</v>
      </c>
      <c r="I939" s="1"/>
    </row>
    <row r="940" spans="1:9" x14ac:dyDescent="0.3">
      <c r="A940">
        <v>30</v>
      </c>
      <c r="B940" t="str">
        <f>VLOOKUP(A940,xref!A$2:B$54,2,FALSE)</f>
        <v>Montana</v>
      </c>
      <c r="C940">
        <v>7440382</v>
      </c>
      <c r="D940" t="str">
        <f>VLOOKUP(C940,pollxref!A:F,2,FALSE)</f>
        <v>Arsenic</v>
      </c>
      <c r="E940" s="4">
        <v>2.94901508679438E-2</v>
      </c>
      <c r="F940" s="4">
        <v>2.94901520662911E-2</v>
      </c>
      <c r="G940" s="3">
        <v>1.19834727557721E-9</v>
      </c>
      <c r="H940" s="2">
        <v>4.0635508476826099E-6</v>
      </c>
      <c r="I940" s="1"/>
    </row>
    <row r="941" spans="1:9" x14ac:dyDescent="0.3">
      <c r="A941">
        <v>30</v>
      </c>
      <c r="B941" t="str">
        <f>VLOOKUP(A941,xref!A$2:B$54,2,FALSE)</f>
        <v>Montana</v>
      </c>
      <c r="C941">
        <v>18540299</v>
      </c>
      <c r="D941" t="str">
        <f>VLOOKUP(C941,pollxref!A:F,2,FALSE)</f>
        <v>Chromium (VI)</v>
      </c>
      <c r="E941" s="4">
        <v>1.5764834510842001E-4</v>
      </c>
      <c r="F941" s="4">
        <v>1.5764835345609399E-4</v>
      </c>
      <c r="G941" s="3">
        <v>8.3476736265596E-12</v>
      </c>
      <c r="H941" s="2">
        <v>5.2951229020632003E-6</v>
      </c>
      <c r="I941" s="1"/>
    </row>
    <row r="942" spans="1:9" x14ac:dyDescent="0.3">
      <c r="A942">
        <v>30</v>
      </c>
      <c r="B942" t="str">
        <f>VLOOKUP(A942,xref!A$2:B$54,2,FALSE)</f>
        <v>Montana</v>
      </c>
      <c r="C942" t="s">
        <v>2</v>
      </c>
      <c r="D942" t="str">
        <f>VLOOKUP(C942,pollxref!A:F,2,FALSE)</f>
        <v>Methane</v>
      </c>
      <c r="E942" s="4">
        <v>615.75714784677905</v>
      </c>
      <c r="F942" s="4">
        <v>615.75715711527596</v>
      </c>
      <c r="G942" s="3">
        <v>9.2684967967215892E-6</v>
      </c>
      <c r="H942" s="2">
        <v>1.5052195218735601E-6</v>
      </c>
      <c r="I942" s="1"/>
    </row>
    <row r="943" spans="1:9" x14ac:dyDescent="0.3">
      <c r="A943">
        <v>30</v>
      </c>
      <c r="B943" t="str">
        <f>VLOOKUP(A943,xref!A$2:B$54,2,FALSE)</f>
        <v>Montana</v>
      </c>
      <c r="C943" t="s">
        <v>3</v>
      </c>
      <c r="D943" t="str">
        <f>VLOOKUP(C943,pollxref!A:F,2,FALSE)</f>
        <v>Carbon Monoxide</v>
      </c>
      <c r="E943" s="4">
        <v>180125.37434604799</v>
      </c>
      <c r="F943" s="4">
        <v>180197.44708829399</v>
      </c>
      <c r="G943" s="3">
        <v>72.072742246440598</v>
      </c>
      <c r="H943" s="2">
        <v>4.0012542657081603E-2</v>
      </c>
    </row>
    <row r="944" spans="1:9" x14ac:dyDescent="0.3">
      <c r="A944">
        <v>30</v>
      </c>
      <c r="B944" t="str">
        <f>VLOOKUP(A944,xref!A$2:B$54,2,FALSE)</f>
        <v>Montana</v>
      </c>
      <c r="C944" t="s">
        <v>4</v>
      </c>
      <c r="D944" t="str">
        <f>VLOOKUP(C944,pollxref!A:F,2,FALSE)</f>
        <v>Carbon Dioxide</v>
      </c>
      <c r="E944" s="4">
        <v>7341820.9073260697</v>
      </c>
      <c r="F944" s="4">
        <v>7341835.63006768</v>
      </c>
      <c r="G944" s="3">
        <v>14.722741609439201</v>
      </c>
      <c r="H944" s="2">
        <v>2.0053256263372001E-4</v>
      </c>
    </row>
    <row r="945" spans="1:9" x14ac:dyDescent="0.3">
      <c r="A945">
        <v>30</v>
      </c>
      <c r="B945" t="str">
        <f>VLOOKUP(A945,xref!A$2:B$54,2,FALSE)</f>
        <v>Montana</v>
      </c>
      <c r="C945" t="s">
        <v>5</v>
      </c>
      <c r="D945" t="str">
        <f>VLOOKUP(C945,pollxref!A:F,2,FALSE)</f>
        <v>Nitrous Oxide</v>
      </c>
      <c r="E945" s="4">
        <v>405.77811070322502</v>
      </c>
      <c r="F945" s="4">
        <v>405.77811184759901</v>
      </c>
      <c r="G945" s="3">
        <v>1.1443736980254401E-6</v>
      </c>
      <c r="H945" s="2">
        <v>2.8201957371288698E-7</v>
      </c>
      <c r="I945" s="1"/>
    </row>
    <row r="946" spans="1:9" x14ac:dyDescent="0.3">
      <c r="A946">
        <v>30</v>
      </c>
      <c r="B946" t="str">
        <f>VLOOKUP(A946,xref!A$2:B$54,2,FALSE)</f>
        <v>Montana</v>
      </c>
      <c r="C946" t="s">
        <v>6</v>
      </c>
      <c r="D946" t="str">
        <f>VLOOKUP(C946,pollxref!A:F,2,FALSE)</f>
        <v>Ammonia</v>
      </c>
      <c r="E946" s="4">
        <v>537.29364333354397</v>
      </c>
      <c r="F946" s="4">
        <v>537.28859948800596</v>
      </c>
      <c r="G946" s="3">
        <v>-5.0438455375569902E-3</v>
      </c>
      <c r="H946" s="2">
        <v>-9.3875027187430098E-4</v>
      </c>
    </row>
    <row r="947" spans="1:9" x14ac:dyDescent="0.3">
      <c r="A947">
        <v>30</v>
      </c>
      <c r="B947" t="str">
        <f>VLOOKUP(A947,xref!A$2:B$54,2,FALSE)</f>
        <v>Montana</v>
      </c>
      <c r="C947" t="s">
        <v>7</v>
      </c>
      <c r="D947" t="str">
        <f>VLOOKUP(C947,pollxref!A:F,2,FALSE)</f>
        <v>Nitrogen Oxides</v>
      </c>
      <c r="E947" s="4">
        <v>35989.758810871099</v>
      </c>
      <c r="F947" s="4">
        <v>35989.636779183398</v>
      </c>
      <c r="G947" s="3">
        <v>-0.122031687766138</v>
      </c>
      <c r="H947" s="2">
        <v>-3.39073369197677E-4</v>
      </c>
    </row>
    <row r="948" spans="1:9" x14ac:dyDescent="0.3">
      <c r="A948">
        <v>30</v>
      </c>
      <c r="B948" t="str">
        <f>VLOOKUP(A948,xref!A$2:B$54,2,FALSE)</f>
        <v>Montana</v>
      </c>
      <c r="C948" t="s">
        <v>8</v>
      </c>
      <c r="D948" t="str">
        <f>VLOOKUP(C948,pollxref!A:F,2,FALSE)</f>
        <v>PM10 Primary (Filt + Cond)</v>
      </c>
      <c r="E948" s="4">
        <v>1720.1993165563899</v>
      </c>
      <c r="F948" s="4">
        <v>1720.1993823195801</v>
      </c>
      <c r="G948" s="3">
        <v>6.5763186512413004E-5</v>
      </c>
      <c r="H948" s="2">
        <v>3.82299806071671E-6</v>
      </c>
      <c r="I948" s="1"/>
    </row>
    <row r="949" spans="1:9" x14ac:dyDescent="0.3">
      <c r="A949">
        <v>30</v>
      </c>
      <c r="B949" t="str">
        <f>VLOOKUP(A949,xref!A$2:B$54,2,FALSE)</f>
        <v>Montana</v>
      </c>
      <c r="C949" t="s">
        <v>9</v>
      </c>
      <c r="D949" t="str">
        <f>VLOOKUP(C949,pollxref!A:F,2,FALSE)</f>
        <v>PM2.5 Primary (Filt + Cond)</v>
      </c>
      <c r="E949" s="4">
        <v>1103.3182443862199</v>
      </c>
      <c r="F949" s="4">
        <v>1103.3148805282699</v>
      </c>
      <c r="G949" s="3">
        <v>-3.36385794298621E-3</v>
      </c>
      <c r="H949" s="2">
        <v>-3.0488555410932501E-4</v>
      </c>
    </row>
    <row r="950" spans="1:9" x14ac:dyDescent="0.3">
      <c r="A950">
        <v>30</v>
      </c>
      <c r="B950" t="str">
        <f>VLOOKUP(A950,xref!A$2:B$54,2,FALSE)</f>
        <v>Montana</v>
      </c>
      <c r="C950" t="s">
        <v>10</v>
      </c>
      <c r="D950" t="str">
        <f>VLOOKUP(C950,pollxref!A:F,2,FALSE)</f>
        <v>Sulfur Dioxide</v>
      </c>
      <c r="E950" s="4">
        <v>123.300076158233</v>
      </c>
      <c r="F950" s="4">
        <v>123.300423180472</v>
      </c>
      <c r="G950" s="3">
        <v>3.4702223938154399E-4</v>
      </c>
      <c r="H950" s="2">
        <v>2.8144527578085601E-4</v>
      </c>
    </row>
    <row r="951" spans="1:9" x14ac:dyDescent="0.3">
      <c r="A951">
        <v>30</v>
      </c>
      <c r="B951" t="str">
        <f>VLOOKUP(A951,xref!A$2:B$54,2,FALSE)</f>
        <v>Montana</v>
      </c>
      <c r="C951" t="s">
        <v>11</v>
      </c>
      <c r="D951" t="str">
        <f>VLOOKUP(C951,pollxref!A:F,2,FALSE)</f>
        <v>Volatile Organic Compounds</v>
      </c>
      <c r="E951" s="4">
        <v>18674.614696767199</v>
      </c>
      <c r="F951" s="4">
        <v>18674.622908958001</v>
      </c>
      <c r="G951" s="3">
        <v>8.2121907253167505E-3</v>
      </c>
      <c r="H951" s="2">
        <v>4.3975154822007297E-5</v>
      </c>
      <c r="I951" s="1"/>
    </row>
    <row r="952" spans="1:9" x14ac:dyDescent="0.3">
      <c r="A952">
        <v>31</v>
      </c>
      <c r="B952" t="str">
        <f>VLOOKUP(A952,xref!A$2:B$54,2,FALSE)</f>
        <v>Nebraska</v>
      </c>
      <c r="C952">
        <v>50000</v>
      </c>
      <c r="D952" t="str">
        <f>VLOOKUP(C952,pollxref!A:F,2,FALSE)</f>
        <v>Formaldehyde</v>
      </c>
      <c r="E952" s="4">
        <v>473.097750684956</v>
      </c>
      <c r="F952" s="4">
        <v>473.09808740479099</v>
      </c>
      <c r="G952" s="3">
        <v>3.3671983499061699E-4</v>
      </c>
      <c r="H952" s="2">
        <v>7.1173417016485503E-5</v>
      </c>
      <c r="I952" s="1"/>
    </row>
    <row r="953" spans="1:9" x14ac:dyDescent="0.3">
      <c r="A953">
        <v>31</v>
      </c>
      <c r="B953" t="str">
        <f>VLOOKUP(A953,xref!A$2:B$54,2,FALSE)</f>
        <v>Nebraska</v>
      </c>
      <c r="C953">
        <v>50328</v>
      </c>
      <c r="D953" t="str">
        <f>VLOOKUP(C953,pollxref!A:F,2,FALSE)</f>
        <v>Benzo[a]Pyrene</v>
      </c>
      <c r="E953" s="4">
        <v>0.37274903771821799</v>
      </c>
      <c r="F953" s="4">
        <v>0.37274785954664102</v>
      </c>
      <c r="G953" s="3">
        <v>-1.1781715767988899E-6</v>
      </c>
      <c r="H953" s="2">
        <v>-3.1607635636326901E-4</v>
      </c>
    </row>
    <row r="954" spans="1:9" x14ac:dyDescent="0.3">
      <c r="A954">
        <v>31</v>
      </c>
      <c r="B954" t="str">
        <f>VLOOKUP(A954,xref!A$2:B$54,2,FALSE)</f>
        <v>Nebraska</v>
      </c>
      <c r="C954">
        <v>53703</v>
      </c>
      <c r="D954" t="str">
        <f>VLOOKUP(C954,pollxref!A:F,2,FALSE)</f>
        <v>Dibenzo[a,h]Anthracene</v>
      </c>
      <c r="E954" s="4">
        <v>9.9035214232507905E-3</v>
      </c>
      <c r="F954" s="4">
        <v>9.9034989457168696E-3</v>
      </c>
      <c r="G954" s="3">
        <v>-2.2477533919221199E-8</v>
      </c>
      <c r="H954" s="2">
        <v>-2.2696506584466E-4</v>
      </c>
    </row>
    <row r="955" spans="1:9" x14ac:dyDescent="0.3">
      <c r="A955">
        <v>31</v>
      </c>
      <c r="B955" t="str">
        <f>VLOOKUP(A955,xref!A$2:B$54,2,FALSE)</f>
        <v>Nebraska</v>
      </c>
      <c r="C955">
        <v>56553</v>
      </c>
      <c r="D955" t="str">
        <f>VLOOKUP(C955,pollxref!A:F,2,FALSE)</f>
        <v>Benz[a]Anthracene</v>
      </c>
      <c r="E955" s="4">
        <v>0.53033091512484498</v>
      </c>
      <c r="F955" s="4">
        <v>0.53033126481390702</v>
      </c>
      <c r="G955" s="3">
        <v>3.49689062262292E-7</v>
      </c>
      <c r="H955" s="2">
        <v>6.5937898826805494E-5</v>
      </c>
      <c r="I955" s="1"/>
    </row>
    <row r="956" spans="1:9" x14ac:dyDescent="0.3">
      <c r="A956">
        <v>31</v>
      </c>
      <c r="B956" t="str">
        <f>VLOOKUP(A956,xref!A$2:B$54,2,FALSE)</f>
        <v>Nebraska</v>
      </c>
      <c r="C956">
        <v>71432</v>
      </c>
      <c r="D956" t="str">
        <f>VLOOKUP(C956,pollxref!A:F,2,FALSE)</f>
        <v>Benzene</v>
      </c>
      <c r="E956" s="4">
        <v>740.81161820488705</v>
      </c>
      <c r="F956" s="4">
        <v>739.00936607807398</v>
      </c>
      <c r="G956" s="3">
        <v>-1.8022521268126099</v>
      </c>
      <c r="H956" s="2">
        <v>-0.24328075890329301</v>
      </c>
    </row>
    <row r="957" spans="1:9" x14ac:dyDescent="0.3">
      <c r="A957">
        <v>31</v>
      </c>
      <c r="B957" t="str">
        <f>VLOOKUP(A957,xref!A$2:B$54,2,FALSE)</f>
        <v>Nebraska</v>
      </c>
      <c r="C957">
        <v>75070</v>
      </c>
      <c r="D957" t="str">
        <f>VLOOKUP(C957,pollxref!A:F,2,FALSE)</f>
        <v>Acetaldehyde</v>
      </c>
      <c r="E957" s="4">
        <v>313.00658329932702</v>
      </c>
      <c r="F957" s="4">
        <v>313.006739282963</v>
      </c>
      <c r="G957" s="3">
        <v>1.5598363603430601E-4</v>
      </c>
      <c r="H957" s="2">
        <v>4.9833979333635998E-5</v>
      </c>
      <c r="I957" s="1"/>
    </row>
    <row r="958" spans="1:9" x14ac:dyDescent="0.3">
      <c r="A958">
        <v>31</v>
      </c>
      <c r="B958" t="str">
        <f>VLOOKUP(A958,xref!A$2:B$54,2,FALSE)</f>
        <v>Nebraska</v>
      </c>
      <c r="C958">
        <v>83329</v>
      </c>
      <c r="D958" t="str">
        <f>VLOOKUP(C958,pollxref!A:F,2,FALSE)</f>
        <v>Acenaphthene</v>
      </c>
      <c r="E958" s="4">
        <v>1.48983130273957</v>
      </c>
      <c r="F958" s="4">
        <v>1.4898325334559801</v>
      </c>
      <c r="G958" s="3">
        <v>1.2307164090064E-6</v>
      </c>
      <c r="H958" s="2">
        <v>8.2607769533591001E-5</v>
      </c>
      <c r="I958" s="1"/>
    </row>
    <row r="959" spans="1:9" x14ac:dyDescent="0.3">
      <c r="A959">
        <v>31</v>
      </c>
      <c r="B959" t="str">
        <f>VLOOKUP(A959,xref!A$2:B$54,2,FALSE)</f>
        <v>Nebraska</v>
      </c>
      <c r="C959">
        <v>85018</v>
      </c>
      <c r="D959" t="str">
        <f>VLOOKUP(C959,pollxref!A:F,2,FALSE)</f>
        <v>Phenanthrene</v>
      </c>
      <c r="E959" s="4">
        <v>6.2987662456977196</v>
      </c>
      <c r="F959" s="4">
        <v>6.2987705892231203</v>
      </c>
      <c r="G959" s="3">
        <v>4.3435254060142302E-6</v>
      </c>
      <c r="H959" s="2">
        <v>6.8958352105557397E-5</v>
      </c>
      <c r="I959" s="1"/>
    </row>
    <row r="960" spans="1:9" x14ac:dyDescent="0.3">
      <c r="A960">
        <v>31</v>
      </c>
      <c r="B960" t="str">
        <f>VLOOKUP(A960,xref!A$2:B$54,2,FALSE)</f>
        <v>Nebraska</v>
      </c>
      <c r="C960">
        <v>86737</v>
      </c>
      <c r="D960" t="str">
        <f>VLOOKUP(C960,pollxref!A:F,2,FALSE)</f>
        <v>Fluorene</v>
      </c>
      <c r="E960" s="4">
        <v>2.9126928207643998</v>
      </c>
      <c r="F960" s="4">
        <v>2.91269552003945</v>
      </c>
      <c r="G960" s="3">
        <v>2.69927504925604E-6</v>
      </c>
      <c r="H960" s="2">
        <v>9.2672836284453901E-5</v>
      </c>
      <c r="I960" s="1"/>
    </row>
    <row r="961" spans="1:9" x14ac:dyDescent="0.3">
      <c r="A961">
        <v>31</v>
      </c>
      <c r="B961" t="str">
        <f>VLOOKUP(A961,xref!A$2:B$54,2,FALSE)</f>
        <v>Nebraska</v>
      </c>
      <c r="C961">
        <v>91203</v>
      </c>
      <c r="D961" t="str">
        <f>VLOOKUP(C961,pollxref!A:F,2,FALSE)</f>
        <v>Naphthalene</v>
      </c>
      <c r="E961" s="4">
        <v>64.122690773888806</v>
      </c>
      <c r="F961" s="4">
        <v>64.122729486720502</v>
      </c>
      <c r="G961" s="3">
        <v>3.8712831681664202E-5</v>
      </c>
      <c r="H961" s="2">
        <v>6.0373061726580498E-5</v>
      </c>
      <c r="I961" s="1"/>
    </row>
    <row r="962" spans="1:9" x14ac:dyDescent="0.3">
      <c r="A962">
        <v>31</v>
      </c>
      <c r="B962" t="str">
        <f>VLOOKUP(A962,xref!A$2:B$54,2,FALSE)</f>
        <v>Nebraska</v>
      </c>
      <c r="C962">
        <v>106990</v>
      </c>
      <c r="D962" t="str">
        <f>VLOOKUP(C962,pollxref!A:F,2,FALSE)</f>
        <v>1,3-Butadiene</v>
      </c>
      <c r="E962" s="4">
        <v>106.86334694783</v>
      </c>
      <c r="F962" s="4">
        <v>106.863361447881</v>
      </c>
      <c r="G962" s="3">
        <v>1.4500051420895901E-5</v>
      </c>
      <c r="H962" s="2">
        <v>1.35687790388735E-5</v>
      </c>
      <c r="I962" s="1"/>
    </row>
    <row r="963" spans="1:9" x14ac:dyDescent="0.3">
      <c r="A963">
        <v>31</v>
      </c>
      <c r="B963" t="str">
        <f>VLOOKUP(A963,xref!A$2:B$54,2,FALSE)</f>
        <v>Nebraska</v>
      </c>
      <c r="C963">
        <v>107028</v>
      </c>
      <c r="D963" t="str">
        <f>VLOOKUP(C963,pollxref!A:F,2,FALSE)</f>
        <v>Acrolein</v>
      </c>
      <c r="E963" s="4">
        <v>32.041048492372099</v>
      </c>
      <c r="F963" s="4">
        <v>32.0410760475229</v>
      </c>
      <c r="G963" s="3">
        <v>2.7555150765579101E-5</v>
      </c>
      <c r="H963" s="2">
        <v>8.5999528923465303E-5</v>
      </c>
      <c r="I963" s="1"/>
    </row>
    <row r="964" spans="1:9" x14ac:dyDescent="0.3">
      <c r="A964">
        <v>31</v>
      </c>
      <c r="B964" t="str">
        <f>VLOOKUP(A964,xref!A$2:B$54,2,FALSE)</f>
        <v>Nebraska</v>
      </c>
      <c r="C964">
        <v>108883</v>
      </c>
      <c r="D964" t="str">
        <f>VLOOKUP(C964,pollxref!A:F,2,FALSE)</f>
        <v>Toluene</v>
      </c>
      <c r="E964" s="4">
        <v>2470.4934643227898</v>
      </c>
      <c r="F964" s="4">
        <v>2470.4946364427001</v>
      </c>
      <c r="G964" s="3">
        <v>1.1721199148268999E-3</v>
      </c>
      <c r="H964" s="2">
        <v>4.7444768899569098E-5</v>
      </c>
      <c r="I964" s="1"/>
    </row>
    <row r="965" spans="1:9" x14ac:dyDescent="0.3">
      <c r="A965">
        <v>31</v>
      </c>
      <c r="B965" t="str">
        <f>VLOOKUP(A965,xref!A$2:B$54,2,FALSE)</f>
        <v>Nebraska</v>
      </c>
      <c r="C965">
        <v>120127</v>
      </c>
      <c r="D965" t="str">
        <f>VLOOKUP(C965,pollxref!A:F,2,FALSE)</f>
        <v>Anthracene</v>
      </c>
      <c r="E965" s="4">
        <v>1.3247763475502801</v>
      </c>
      <c r="F965" s="4">
        <v>1.32477764161821</v>
      </c>
      <c r="G965" s="3">
        <v>1.29406793059061E-6</v>
      </c>
      <c r="H965" s="2">
        <v>9.7681992359204293E-5</v>
      </c>
      <c r="I965" s="1"/>
    </row>
    <row r="966" spans="1:9" x14ac:dyDescent="0.3">
      <c r="A966">
        <v>31</v>
      </c>
      <c r="B966" t="str">
        <f>VLOOKUP(A966,xref!A$2:B$54,2,FALSE)</f>
        <v>Nebraska</v>
      </c>
      <c r="C966">
        <v>129000</v>
      </c>
      <c r="D966" t="str">
        <f>VLOOKUP(C966,pollxref!A:F,2,FALSE)</f>
        <v>Pyrene</v>
      </c>
      <c r="E966" s="4">
        <v>2.8721060549934498</v>
      </c>
      <c r="F966" s="4">
        <v>2.8721097017419699</v>
      </c>
      <c r="G966" s="3">
        <v>3.6467485178270899E-6</v>
      </c>
      <c r="H966" s="2">
        <v>1.2697123462717601E-4</v>
      </c>
    </row>
    <row r="967" spans="1:9" x14ac:dyDescent="0.3">
      <c r="A967">
        <v>31</v>
      </c>
      <c r="B967" t="str">
        <f>VLOOKUP(A967,xref!A$2:B$54,2,FALSE)</f>
        <v>Nebraska</v>
      </c>
      <c r="C967">
        <v>191242</v>
      </c>
      <c r="D967" t="str">
        <f>VLOOKUP(C967,pollxref!A:F,2,FALSE)</f>
        <v>Benzo[g,h,i,]Perylene</v>
      </c>
      <c r="E967" s="4">
        <v>0.79071000537111902</v>
      </c>
      <c r="F967" s="4">
        <v>0.79070606247269903</v>
      </c>
      <c r="G967" s="3">
        <v>-3.9428984205391803E-6</v>
      </c>
      <c r="H967" s="2">
        <v>-4.9865290609147999E-4</v>
      </c>
    </row>
    <row r="968" spans="1:9" x14ac:dyDescent="0.3">
      <c r="A968">
        <v>31</v>
      </c>
      <c r="B968" t="str">
        <f>VLOOKUP(A968,xref!A$2:B$54,2,FALSE)</f>
        <v>Nebraska</v>
      </c>
      <c r="C968">
        <v>193395</v>
      </c>
      <c r="D968" t="str">
        <f>VLOOKUP(C968,pollxref!A:F,2,FALSE)</f>
        <v>Indeno[1,2,3-c,d]Pyrene</v>
      </c>
      <c r="E968" s="4">
        <v>0.30070613835479298</v>
      </c>
      <c r="F968" s="4">
        <v>0.300704671363206</v>
      </c>
      <c r="G968" s="3">
        <v>-1.4669915865406199E-6</v>
      </c>
      <c r="H968" s="2">
        <v>-4.8784889944939098E-4</v>
      </c>
    </row>
    <row r="969" spans="1:9" x14ac:dyDescent="0.3">
      <c r="A969">
        <v>31</v>
      </c>
      <c r="B969" t="str">
        <f>VLOOKUP(A969,xref!A$2:B$54,2,FALSE)</f>
        <v>Nebraska</v>
      </c>
      <c r="C969">
        <v>205992</v>
      </c>
      <c r="D969" t="str">
        <f>VLOOKUP(C969,pollxref!A:F,2,FALSE)</f>
        <v>Benzo[b]Fluoranthene</v>
      </c>
      <c r="E969" s="4">
        <v>0.23529646013488101</v>
      </c>
      <c r="F969" s="4">
        <v>0.23529583462651399</v>
      </c>
      <c r="G969" s="3">
        <v>-6.2550836701924496E-7</v>
      </c>
      <c r="H969" s="2">
        <v>-2.6583840940942201E-4</v>
      </c>
    </row>
    <row r="970" spans="1:9" x14ac:dyDescent="0.3">
      <c r="A970">
        <v>31</v>
      </c>
      <c r="B970" t="str">
        <f>VLOOKUP(A970,xref!A$2:B$54,2,FALSE)</f>
        <v>Nebraska</v>
      </c>
      <c r="C970">
        <v>206440</v>
      </c>
      <c r="D970" t="str">
        <f>VLOOKUP(C970,pollxref!A:F,2,FALSE)</f>
        <v>Fluoranthene</v>
      </c>
      <c r="E970" s="4">
        <v>2.3649410143263401</v>
      </c>
      <c r="F970" s="4">
        <v>2.3649437719435098</v>
      </c>
      <c r="G970" s="3">
        <v>2.7576171750531799E-6</v>
      </c>
      <c r="H970" s="2">
        <v>1.16604057282954E-4</v>
      </c>
    </row>
    <row r="971" spans="1:9" x14ac:dyDescent="0.3">
      <c r="A971">
        <v>31</v>
      </c>
      <c r="B971" t="str">
        <f>VLOOKUP(A971,xref!A$2:B$54,2,FALSE)</f>
        <v>Nebraska</v>
      </c>
      <c r="C971">
        <v>207089</v>
      </c>
      <c r="D971" t="str">
        <f>VLOOKUP(C971,pollxref!A:F,2,FALSE)</f>
        <v>Benzo[k]Fluoranthene</v>
      </c>
      <c r="E971" s="4">
        <v>0.21536909936374399</v>
      </c>
      <c r="F971" s="4">
        <v>0.21536840048894901</v>
      </c>
      <c r="G971" s="3">
        <v>-6.9887479445251902E-7</v>
      </c>
      <c r="H971" s="2">
        <v>-3.2450095975568202E-4</v>
      </c>
    </row>
    <row r="972" spans="1:9" x14ac:dyDescent="0.3">
      <c r="A972">
        <v>31</v>
      </c>
      <c r="B972" t="str">
        <f>VLOOKUP(A972,xref!A$2:B$54,2,FALSE)</f>
        <v>Nebraska</v>
      </c>
      <c r="C972">
        <v>208968</v>
      </c>
      <c r="D972" t="str">
        <f>VLOOKUP(C972,pollxref!A:F,2,FALSE)</f>
        <v>Acenaphthylene</v>
      </c>
      <c r="E972" s="4">
        <v>4.5330040583699702</v>
      </c>
      <c r="F972" s="4">
        <v>4.53300615131183</v>
      </c>
      <c r="G972" s="3">
        <v>2.0929418615977999E-6</v>
      </c>
      <c r="H972" s="2">
        <v>4.6171188788884701E-5</v>
      </c>
      <c r="I972" s="1"/>
    </row>
    <row r="973" spans="1:9" x14ac:dyDescent="0.3">
      <c r="A973">
        <v>31</v>
      </c>
      <c r="B973" t="str">
        <f>VLOOKUP(A973,xref!A$2:B$54,2,FALSE)</f>
        <v>Nebraska</v>
      </c>
      <c r="C973">
        <v>218019</v>
      </c>
      <c r="D973" t="str">
        <f>VLOOKUP(C973,pollxref!A:F,2,FALSE)</f>
        <v>Chrysene</v>
      </c>
      <c r="E973" s="4">
        <v>0.379165350933304</v>
      </c>
      <c r="F973" s="4">
        <v>0.37916540870203602</v>
      </c>
      <c r="G973" s="3">
        <v>5.7768731909213401E-8</v>
      </c>
      <c r="H973" s="2">
        <v>1.5235762383618999E-5</v>
      </c>
      <c r="I973" s="1"/>
    </row>
    <row r="974" spans="1:9" x14ac:dyDescent="0.3">
      <c r="A974">
        <v>31</v>
      </c>
      <c r="B974" t="str">
        <f>VLOOKUP(A974,xref!A$2:B$54,2,FALSE)</f>
        <v>Nebraska</v>
      </c>
      <c r="C974">
        <v>1330207</v>
      </c>
      <c r="D974" t="str">
        <f>VLOOKUP(C974,pollxref!A:F,2,FALSE)</f>
        <v>Xylenes (Mixed Isomers)</v>
      </c>
      <c r="E974" s="4">
        <v>1688.22931749962</v>
      </c>
      <c r="F974" s="4">
        <v>1688.2299255008099</v>
      </c>
      <c r="G974" s="3">
        <v>6.0800118581027997E-4</v>
      </c>
      <c r="H974" s="2">
        <v>3.6014135017555998E-5</v>
      </c>
      <c r="I974" s="1"/>
    </row>
    <row r="975" spans="1:9" x14ac:dyDescent="0.3">
      <c r="A975">
        <v>31</v>
      </c>
      <c r="B975" t="str">
        <f>VLOOKUP(A975,xref!A$2:B$54,2,FALSE)</f>
        <v>Nebraska</v>
      </c>
      <c r="C975">
        <v>7439965</v>
      </c>
      <c r="D975" t="str">
        <f>VLOOKUP(C975,pollxref!A:F,2,FALSE)</f>
        <v>Manganese</v>
      </c>
      <c r="E975" s="4">
        <v>3.6809645579839803E-2</v>
      </c>
      <c r="F975" s="4">
        <v>0.15262672698549701</v>
      </c>
      <c r="G975" s="3">
        <v>0.115817081405657</v>
      </c>
      <c r="H975" s="2">
        <v>314.63786075975997</v>
      </c>
    </row>
    <row r="976" spans="1:9" x14ac:dyDescent="0.3">
      <c r="A976">
        <v>31</v>
      </c>
      <c r="B976" t="str">
        <f>VLOOKUP(A976,xref!A$2:B$54,2,FALSE)</f>
        <v>Nebraska</v>
      </c>
      <c r="C976">
        <v>7439976</v>
      </c>
      <c r="D976" t="str">
        <f>VLOOKUP(C976,pollxref!A:F,2,FALSE)</f>
        <v>Mercury</v>
      </c>
      <c r="E976" s="4">
        <v>2.2825648154609301E-3</v>
      </c>
      <c r="F976" s="4">
        <v>2.2825649434773001E-3</v>
      </c>
      <c r="G976" s="3">
        <v>1.28016373977107E-10</v>
      </c>
      <c r="H976" s="2">
        <v>5.6084441988236201E-6</v>
      </c>
      <c r="I976" s="1"/>
    </row>
    <row r="977" spans="1:9" x14ac:dyDescent="0.3">
      <c r="A977">
        <v>31</v>
      </c>
      <c r="B977" t="str">
        <f>VLOOKUP(A977,xref!A$2:B$54,2,FALSE)</f>
        <v>Nebraska</v>
      </c>
      <c r="C977">
        <v>7440020</v>
      </c>
      <c r="D977" t="str">
        <f>VLOOKUP(C977,pollxref!A:F,2,FALSE)</f>
        <v>Nickel</v>
      </c>
      <c r="E977" s="4">
        <v>4.8642990696408803E-2</v>
      </c>
      <c r="F977" s="4">
        <v>4.8643048123377101E-2</v>
      </c>
      <c r="G977" s="3">
        <v>5.7426968270990402E-8</v>
      </c>
      <c r="H977" s="2">
        <v>1.18058054097463E-4</v>
      </c>
    </row>
    <row r="978" spans="1:9" x14ac:dyDescent="0.3">
      <c r="A978">
        <v>31</v>
      </c>
      <c r="B978" t="str">
        <f>VLOOKUP(A978,xref!A$2:B$54,2,FALSE)</f>
        <v>Nebraska</v>
      </c>
      <c r="C978">
        <v>7440382</v>
      </c>
      <c r="D978" t="str">
        <f>VLOOKUP(C978,pollxref!A:F,2,FALSE)</f>
        <v>Arsenic</v>
      </c>
      <c r="E978" s="4">
        <v>4.8203621375405202E-2</v>
      </c>
      <c r="F978" s="4">
        <v>4.8203636082219503E-2</v>
      </c>
      <c r="G978" s="3">
        <v>1.47068143011019E-8</v>
      </c>
      <c r="H978" s="2">
        <v>3.0509770597040201E-5</v>
      </c>
      <c r="I978" s="1"/>
    </row>
    <row r="979" spans="1:9" x14ac:dyDescent="0.3">
      <c r="A979">
        <v>31</v>
      </c>
      <c r="B979" t="str">
        <f>VLOOKUP(A979,xref!A$2:B$54,2,FALSE)</f>
        <v>Nebraska</v>
      </c>
      <c r="C979">
        <v>18540299</v>
      </c>
      <c r="D979" t="str">
        <f>VLOOKUP(C979,pollxref!A:F,2,FALSE)</f>
        <v>Chromium (VI)</v>
      </c>
      <c r="E979" s="4">
        <v>2.58222902573679E-4</v>
      </c>
      <c r="F979" s="4">
        <v>2.5822299825668701E-4</v>
      </c>
      <c r="G979" s="3">
        <v>9.5683008554097497E-11</v>
      </c>
      <c r="H979" s="2">
        <v>3.70544237557689E-5</v>
      </c>
      <c r="I979" s="1"/>
    </row>
    <row r="980" spans="1:9" x14ac:dyDescent="0.3">
      <c r="A980">
        <v>31</v>
      </c>
      <c r="B980" t="str">
        <f>VLOOKUP(A980,xref!A$2:B$54,2,FALSE)</f>
        <v>Nebraska</v>
      </c>
      <c r="C980" t="s">
        <v>2</v>
      </c>
      <c r="D980" t="str">
        <f>VLOOKUP(C980,pollxref!A:F,2,FALSE)</f>
        <v>Methane</v>
      </c>
      <c r="E980" s="4">
        <v>960.71281303707894</v>
      </c>
      <c r="F980" s="4">
        <v>960.71292900625804</v>
      </c>
      <c r="G980" s="3">
        <v>1.15969179091734E-4</v>
      </c>
      <c r="H980" s="2">
        <v>1.2071159821958001E-5</v>
      </c>
      <c r="I980" s="1"/>
    </row>
    <row r="981" spans="1:9" x14ac:dyDescent="0.3">
      <c r="A981">
        <v>31</v>
      </c>
      <c r="B981" t="str">
        <f>VLOOKUP(A981,xref!A$2:B$54,2,FALSE)</f>
        <v>Nebraska</v>
      </c>
      <c r="C981" t="s">
        <v>3</v>
      </c>
      <c r="D981" t="str">
        <f>VLOOKUP(C981,pollxref!A:F,2,FALSE)</f>
        <v>Carbon Monoxide</v>
      </c>
      <c r="E981" s="4">
        <v>250558.41202427301</v>
      </c>
      <c r="F981" s="4">
        <v>250658.73833311201</v>
      </c>
      <c r="G981" s="3">
        <v>100.32630883879</v>
      </c>
      <c r="H981" s="2">
        <v>4.0041085840323301E-2</v>
      </c>
    </row>
    <row r="982" spans="1:9" x14ac:dyDescent="0.3">
      <c r="A982">
        <v>31</v>
      </c>
      <c r="B982" t="str">
        <f>VLOOKUP(A982,xref!A$2:B$54,2,FALSE)</f>
        <v>Nebraska</v>
      </c>
      <c r="C982" t="s">
        <v>4</v>
      </c>
      <c r="D982" t="str">
        <f>VLOOKUP(C982,pollxref!A:F,2,FALSE)</f>
        <v>Carbon Dioxide</v>
      </c>
      <c r="E982" s="4">
        <v>12505567.280211501</v>
      </c>
      <c r="F982" s="4">
        <v>12505601.0866201</v>
      </c>
      <c r="G982" s="3">
        <v>33.806408604606901</v>
      </c>
      <c r="H982" s="2">
        <v>2.7033086822139901E-4</v>
      </c>
    </row>
    <row r="983" spans="1:9" x14ac:dyDescent="0.3">
      <c r="A983">
        <v>31</v>
      </c>
      <c r="B983" t="str">
        <f>VLOOKUP(A983,xref!A$2:B$54,2,FALSE)</f>
        <v>Nebraska</v>
      </c>
      <c r="C983" t="s">
        <v>5</v>
      </c>
      <c r="D983" t="str">
        <f>VLOOKUP(C983,pollxref!A:F,2,FALSE)</f>
        <v>Nitrous Oxide</v>
      </c>
      <c r="E983" s="4">
        <v>580.953935252051</v>
      </c>
      <c r="F983" s="4">
        <v>580.95394953412006</v>
      </c>
      <c r="G983" s="3">
        <v>1.42820688324718E-5</v>
      </c>
      <c r="H983" s="2">
        <v>2.4583823201533899E-6</v>
      </c>
      <c r="I983" s="1"/>
    </row>
    <row r="984" spans="1:9" x14ac:dyDescent="0.3">
      <c r="A984">
        <v>31</v>
      </c>
      <c r="B984" t="str">
        <f>VLOOKUP(A984,xref!A$2:B$54,2,FALSE)</f>
        <v>Nebraska</v>
      </c>
      <c r="C984" t="s">
        <v>6</v>
      </c>
      <c r="D984" t="str">
        <f>VLOOKUP(C984,pollxref!A:F,2,FALSE)</f>
        <v>Ammonia</v>
      </c>
      <c r="E984" s="4">
        <v>840.64195266144498</v>
      </c>
      <c r="F984" s="4">
        <v>840.63465198212396</v>
      </c>
      <c r="G984" s="3">
        <v>-7.3006793206786798E-3</v>
      </c>
      <c r="H984" s="2">
        <v>-8.6846478427170595E-4</v>
      </c>
    </row>
    <row r="985" spans="1:9" x14ac:dyDescent="0.3">
      <c r="A985">
        <v>31</v>
      </c>
      <c r="B985" t="str">
        <f>VLOOKUP(A985,xref!A$2:B$54,2,FALSE)</f>
        <v>Nebraska</v>
      </c>
      <c r="C985" t="s">
        <v>7</v>
      </c>
      <c r="D985" t="str">
        <f>VLOOKUP(C985,pollxref!A:F,2,FALSE)</f>
        <v>Nitrogen Oxides</v>
      </c>
      <c r="E985" s="4">
        <v>57339.703765269704</v>
      </c>
      <c r="F985" s="4">
        <v>57339.541449604003</v>
      </c>
      <c r="G985" s="3">
        <v>-0.162315665729693</v>
      </c>
      <c r="H985" s="2">
        <v>-2.8307726596244799E-4</v>
      </c>
    </row>
    <row r="986" spans="1:9" x14ac:dyDescent="0.3">
      <c r="A986">
        <v>31</v>
      </c>
      <c r="B986" t="str">
        <f>VLOOKUP(A986,xref!A$2:B$54,2,FALSE)</f>
        <v>Nebraska</v>
      </c>
      <c r="C986" t="s">
        <v>8</v>
      </c>
      <c r="D986" t="str">
        <f>VLOOKUP(C986,pollxref!A:F,2,FALSE)</f>
        <v>PM10 Primary (Filt + Cond)</v>
      </c>
      <c r="E986" s="4">
        <v>2890.8698266793899</v>
      </c>
      <c r="F986" s="4">
        <v>2890.8630324855399</v>
      </c>
      <c r="G986" s="3">
        <v>-6.7941938496005596E-3</v>
      </c>
      <c r="H986" s="2">
        <v>-2.35022476173018E-4</v>
      </c>
    </row>
    <row r="987" spans="1:9" x14ac:dyDescent="0.3">
      <c r="A987">
        <v>31</v>
      </c>
      <c r="B987" t="str">
        <f>VLOOKUP(A987,xref!A$2:B$54,2,FALSE)</f>
        <v>Nebraska</v>
      </c>
      <c r="C987" t="s">
        <v>9</v>
      </c>
      <c r="D987" t="str">
        <f>VLOOKUP(C987,pollxref!A:F,2,FALSE)</f>
        <v>PM2.5 Primary (Filt + Cond)</v>
      </c>
      <c r="E987" s="4">
        <v>1788.6794660072901</v>
      </c>
      <c r="F987" s="4">
        <v>1788.6785047549699</v>
      </c>
      <c r="G987" s="3">
        <v>-9.6125231971200199E-4</v>
      </c>
      <c r="H987" s="2">
        <v>-5.3740893099070302E-5</v>
      </c>
      <c r="I987" s="1"/>
    </row>
    <row r="988" spans="1:9" x14ac:dyDescent="0.3">
      <c r="A988">
        <v>31</v>
      </c>
      <c r="B988" t="str">
        <f>VLOOKUP(A988,xref!A$2:B$54,2,FALSE)</f>
        <v>Nebraska</v>
      </c>
      <c r="C988" t="s">
        <v>10</v>
      </c>
      <c r="D988" t="str">
        <f>VLOOKUP(C988,pollxref!A:F,2,FALSE)</f>
        <v>Sulfur Dioxide</v>
      </c>
      <c r="E988" s="4">
        <v>205.99947692322999</v>
      </c>
      <c r="F988" s="4">
        <v>205.99944649634401</v>
      </c>
      <c r="G988" s="3">
        <v>-3.0426885842871299E-5</v>
      </c>
      <c r="H988" s="2">
        <v>-1.47703704384698E-5</v>
      </c>
      <c r="I988" s="1"/>
    </row>
    <row r="989" spans="1:9" x14ac:dyDescent="0.3">
      <c r="A989">
        <v>31</v>
      </c>
      <c r="B989" t="str">
        <f>VLOOKUP(A989,xref!A$2:B$54,2,FALSE)</f>
        <v>Nebraska</v>
      </c>
      <c r="C989" t="s">
        <v>11</v>
      </c>
      <c r="D989" t="str">
        <f>VLOOKUP(C989,pollxref!A:F,2,FALSE)</f>
        <v>Volatile Organic Compounds</v>
      </c>
      <c r="E989" s="4">
        <v>27997.525409161899</v>
      </c>
      <c r="F989" s="4">
        <v>27997.5425058824</v>
      </c>
      <c r="G989" s="3">
        <v>1.7096720479457799E-2</v>
      </c>
      <c r="H989" s="2">
        <v>6.1065112825518106E-5</v>
      </c>
      <c r="I989" s="1"/>
    </row>
    <row r="990" spans="1:9" x14ac:dyDescent="0.3">
      <c r="A990">
        <v>32</v>
      </c>
      <c r="B990" t="str">
        <f>VLOOKUP(A990,xref!A$2:B$54,2,FALSE)</f>
        <v>Nevada</v>
      </c>
      <c r="C990">
        <v>50000</v>
      </c>
      <c r="D990" t="str">
        <f>VLOOKUP(C990,pollxref!A:F,2,FALSE)</f>
        <v>Formaldehyde</v>
      </c>
      <c r="E990" s="4">
        <v>371.61460534262801</v>
      </c>
      <c r="F990" s="4">
        <v>371.61485852040801</v>
      </c>
      <c r="G990" s="3">
        <v>2.5317777976851998E-4</v>
      </c>
      <c r="H990" s="2">
        <v>6.8129125208921896E-5</v>
      </c>
      <c r="I990" s="1"/>
    </row>
    <row r="991" spans="1:9" x14ac:dyDescent="0.3">
      <c r="A991">
        <v>32</v>
      </c>
      <c r="B991" t="str">
        <f>VLOOKUP(A991,xref!A$2:B$54,2,FALSE)</f>
        <v>Nevada</v>
      </c>
      <c r="C991">
        <v>50328</v>
      </c>
      <c r="D991" t="str">
        <f>VLOOKUP(C991,pollxref!A:F,2,FALSE)</f>
        <v>Benzo[a]Pyrene</v>
      </c>
      <c r="E991" s="4">
        <v>0.31665878330230501</v>
      </c>
      <c r="F991" s="4">
        <v>0.31665922890369702</v>
      </c>
      <c r="G991" s="3">
        <v>4.4560139111915401E-7</v>
      </c>
      <c r="H991" s="2">
        <v>1.4071973196895301E-4</v>
      </c>
    </row>
    <row r="992" spans="1:9" x14ac:dyDescent="0.3">
      <c r="A992">
        <v>32</v>
      </c>
      <c r="B992" t="str">
        <f>VLOOKUP(A992,xref!A$2:B$54,2,FALSE)</f>
        <v>Nevada</v>
      </c>
      <c r="C992">
        <v>53703</v>
      </c>
      <c r="D992" t="str">
        <f>VLOOKUP(C992,pollxref!A:F,2,FALSE)</f>
        <v>Dibenzo[a,h]Anthracene</v>
      </c>
      <c r="E992" s="4">
        <v>8.6855530526427395E-3</v>
      </c>
      <c r="F992" s="4">
        <v>8.6855673077427496E-3</v>
      </c>
      <c r="G992" s="3">
        <v>1.42551000066604E-8</v>
      </c>
      <c r="H992" s="2">
        <v>1.6412426382362601E-4</v>
      </c>
    </row>
    <row r="993" spans="1:9" x14ac:dyDescent="0.3">
      <c r="A993">
        <v>32</v>
      </c>
      <c r="B993" t="str">
        <f>VLOOKUP(A993,xref!A$2:B$54,2,FALSE)</f>
        <v>Nevada</v>
      </c>
      <c r="C993">
        <v>56553</v>
      </c>
      <c r="D993" t="str">
        <f>VLOOKUP(C993,pollxref!A:F,2,FALSE)</f>
        <v>Benz[a]Anthracene</v>
      </c>
      <c r="E993" s="4">
        <v>0.47345073092206302</v>
      </c>
      <c r="F993" s="4">
        <v>0.47345160025403299</v>
      </c>
      <c r="G993" s="3">
        <v>8.6933197018801401E-7</v>
      </c>
      <c r="H993" s="2">
        <v>1.8361614280222E-4</v>
      </c>
    </row>
    <row r="994" spans="1:9" x14ac:dyDescent="0.3">
      <c r="A994">
        <v>32</v>
      </c>
      <c r="B994" t="str">
        <f>VLOOKUP(A994,xref!A$2:B$54,2,FALSE)</f>
        <v>Nevada</v>
      </c>
      <c r="C994">
        <v>71432</v>
      </c>
      <c r="D994" t="str">
        <f>VLOOKUP(C994,pollxref!A:F,2,FALSE)</f>
        <v>Benzene</v>
      </c>
      <c r="E994" s="4">
        <v>656.65893873315395</v>
      </c>
      <c r="F994" s="4">
        <v>656.09162074832</v>
      </c>
      <c r="G994" s="3">
        <v>-0.56731798483394802</v>
      </c>
      <c r="H994" s="2">
        <v>-8.6394618480094804E-2</v>
      </c>
    </row>
    <row r="995" spans="1:9" x14ac:dyDescent="0.3">
      <c r="A995">
        <v>32</v>
      </c>
      <c r="B995" t="str">
        <f>VLOOKUP(A995,xref!A$2:B$54,2,FALSE)</f>
        <v>Nevada</v>
      </c>
      <c r="C995">
        <v>75070</v>
      </c>
      <c r="D995" t="str">
        <f>VLOOKUP(C995,pollxref!A:F,2,FALSE)</f>
        <v>Acetaldehyde</v>
      </c>
      <c r="E995" s="4">
        <v>220.321501073929</v>
      </c>
      <c r="F995" s="4">
        <v>220.321614774469</v>
      </c>
      <c r="G995" s="3">
        <v>1.13700539912997E-4</v>
      </c>
      <c r="H995" s="2">
        <v>5.16066472671883E-5</v>
      </c>
      <c r="I995" s="1"/>
    </row>
    <row r="996" spans="1:9" x14ac:dyDescent="0.3">
      <c r="A996">
        <v>32</v>
      </c>
      <c r="B996" t="str">
        <f>VLOOKUP(A996,xref!A$2:B$54,2,FALSE)</f>
        <v>Nevada</v>
      </c>
      <c r="C996">
        <v>83329</v>
      </c>
      <c r="D996" t="str">
        <f>VLOOKUP(C996,pollxref!A:F,2,FALSE)</f>
        <v>Acenaphthene</v>
      </c>
      <c r="E996" s="4">
        <v>1.18549015586744</v>
      </c>
      <c r="F996" s="4">
        <v>1.1854910219597701</v>
      </c>
      <c r="G996" s="3">
        <v>8.6609233007628398E-7</v>
      </c>
      <c r="H996" s="2">
        <v>7.3057741204316404E-5</v>
      </c>
      <c r="I996" s="1"/>
    </row>
    <row r="997" spans="1:9" x14ac:dyDescent="0.3">
      <c r="A997">
        <v>32</v>
      </c>
      <c r="B997" t="str">
        <f>VLOOKUP(A997,xref!A$2:B$54,2,FALSE)</f>
        <v>Nevada</v>
      </c>
      <c r="C997">
        <v>85018</v>
      </c>
      <c r="D997" t="str">
        <f>VLOOKUP(C997,pollxref!A:F,2,FALSE)</f>
        <v>Phenanthrene</v>
      </c>
      <c r="E997" s="4">
        <v>5.1908016681137097</v>
      </c>
      <c r="F997" s="4">
        <v>5.1908053637224096</v>
      </c>
      <c r="G997" s="3">
        <v>3.69560869639684E-6</v>
      </c>
      <c r="H997" s="2">
        <v>7.1195336148140504E-5</v>
      </c>
      <c r="I997" s="1"/>
    </row>
    <row r="998" spans="1:9" x14ac:dyDescent="0.3">
      <c r="A998">
        <v>32</v>
      </c>
      <c r="B998" t="str">
        <f>VLOOKUP(A998,xref!A$2:B$54,2,FALSE)</f>
        <v>Nevada</v>
      </c>
      <c r="C998">
        <v>86737</v>
      </c>
      <c r="D998" t="str">
        <f>VLOOKUP(C998,pollxref!A:F,2,FALSE)</f>
        <v>Fluorene</v>
      </c>
      <c r="E998" s="4">
        <v>2.3716709088671801</v>
      </c>
      <c r="F998" s="4">
        <v>2.3716729835935002</v>
      </c>
      <c r="G998" s="3">
        <v>2.0747263200782099E-6</v>
      </c>
      <c r="H998" s="2">
        <v>8.7479519705758701E-5</v>
      </c>
      <c r="I998" s="1"/>
    </row>
    <row r="999" spans="1:9" x14ac:dyDescent="0.3">
      <c r="A999">
        <v>32</v>
      </c>
      <c r="B999" t="str">
        <f>VLOOKUP(A999,xref!A$2:B$54,2,FALSE)</f>
        <v>Nevada</v>
      </c>
      <c r="C999">
        <v>91203</v>
      </c>
      <c r="D999" t="str">
        <f>VLOOKUP(C999,pollxref!A:F,2,FALSE)</f>
        <v>Naphthalene</v>
      </c>
      <c r="E999" s="4">
        <v>51.184572717518201</v>
      </c>
      <c r="F999" s="4">
        <v>51.184601113302101</v>
      </c>
      <c r="G999" s="3">
        <v>2.83957838220771E-5</v>
      </c>
      <c r="H999" s="2">
        <v>5.5477231350137897E-5</v>
      </c>
      <c r="I999" s="1"/>
    </row>
    <row r="1000" spans="1:9" x14ac:dyDescent="0.3">
      <c r="A1000">
        <v>32</v>
      </c>
      <c r="B1000" t="str">
        <f>VLOOKUP(A1000,xref!A$2:B$54,2,FALSE)</f>
        <v>Nevada</v>
      </c>
      <c r="C1000">
        <v>106990</v>
      </c>
      <c r="D1000" t="str">
        <f>VLOOKUP(C1000,pollxref!A:F,2,FALSE)</f>
        <v>1,3-Butadiene</v>
      </c>
      <c r="E1000" s="4">
        <v>90.574581326682804</v>
      </c>
      <c r="F1000" s="4">
        <v>90.574590749432801</v>
      </c>
      <c r="G1000" s="3">
        <v>9.4227499829457799E-6</v>
      </c>
      <c r="H1000" s="2">
        <v>1.04033050387061E-5</v>
      </c>
      <c r="I1000" s="1"/>
    </row>
    <row r="1001" spans="1:9" x14ac:dyDescent="0.3">
      <c r="A1001">
        <v>32</v>
      </c>
      <c r="B1001" t="str">
        <f>VLOOKUP(A1001,xref!A$2:B$54,2,FALSE)</f>
        <v>Nevada</v>
      </c>
      <c r="C1001">
        <v>107028</v>
      </c>
      <c r="D1001" t="str">
        <f>VLOOKUP(C1001,pollxref!A:F,2,FALSE)</f>
        <v>Acrolein</v>
      </c>
      <c r="E1001" s="4">
        <v>24.787835967243101</v>
      </c>
      <c r="F1001" s="4">
        <v>24.787857300311899</v>
      </c>
      <c r="G1001" s="3">
        <v>2.1333068804807399E-5</v>
      </c>
      <c r="H1001" s="2">
        <v>8.6062651185036303E-5</v>
      </c>
      <c r="I1001" s="1"/>
    </row>
    <row r="1002" spans="1:9" x14ac:dyDescent="0.3">
      <c r="A1002">
        <v>32</v>
      </c>
      <c r="B1002" t="str">
        <f>VLOOKUP(A1002,xref!A$2:B$54,2,FALSE)</f>
        <v>Nevada</v>
      </c>
      <c r="C1002">
        <v>108883</v>
      </c>
      <c r="D1002" t="str">
        <f>VLOOKUP(C1002,pollxref!A:F,2,FALSE)</f>
        <v>Toluene</v>
      </c>
      <c r="E1002" s="4">
        <v>2189.0288686224599</v>
      </c>
      <c r="F1002" s="4">
        <v>2189.0287310424801</v>
      </c>
      <c r="G1002" s="3">
        <v>-1.3757998294749901E-4</v>
      </c>
      <c r="H1002" s="2">
        <v>-6.2849780064379804E-6</v>
      </c>
      <c r="I1002" s="1"/>
    </row>
    <row r="1003" spans="1:9" x14ac:dyDescent="0.3">
      <c r="A1003">
        <v>32</v>
      </c>
      <c r="B1003" t="str">
        <f>VLOOKUP(A1003,xref!A$2:B$54,2,FALSE)</f>
        <v>Nevada</v>
      </c>
      <c r="C1003">
        <v>120127</v>
      </c>
      <c r="D1003" t="str">
        <f>VLOOKUP(C1003,pollxref!A:F,2,FALSE)</f>
        <v>Anthracene</v>
      </c>
      <c r="E1003" s="4">
        <v>1.08226042050464</v>
      </c>
      <c r="F1003" s="4">
        <v>1.0822614486491799</v>
      </c>
      <c r="G1003" s="3">
        <v>1.0281445395055E-6</v>
      </c>
      <c r="H1003" s="2">
        <v>9.4999735740690597E-5</v>
      </c>
      <c r="I1003" s="1"/>
    </row>
    <row r="1004" spans="1:9" x14ac:dyDescent="0.3">
      <c r="A1004">
        <v>32</v>
      </c>
      <c r="B1004" t="str">
        <f>VLOOKUP(A1004,xref!A$2:B$54,2,FALSE)</f>
        <v>Nevada</v>
      </c>
      <c r="C1004">
        <v>129000</v>
      </c>
      <c r="D1004" t="str">
        <f>VLOOKUP(C1004,pollxref!A:F,2,FALSE)</f>
        <v>Pyrene</v>
      </c>
      <c r="E1004" s="4">
        <v>2.4363921046109902</v>
      </c>
      <c r="F1004" s="4">
        <v>2.4363953200533999</v>
      </c>
      <c r="G1004" s="3">
        <v>3.2154424105534899E-6</v>
      </c>
      <c r="H1004" s="2">
        <v>1.3197557176729E-4</v>
      </c>
    </row>
    <row r="1005" spans="1:9" x14ac:dyDescent="0.3">
      <c r="A1005">
        <v>32</v>
      </c>
      <c r="B1005" t="str">
        <f>VLOOKUP(A1005,xref!A$2:B$54,2,FALSE)</f>
        <v>Nevada</v>
      </c>
      <c r="C1005">
        <v>191242</v>
      </c>
      <c r="D1005" t="str">
        <f>VLOOKUP(C1005,pollxref!A:F,2,FALSE)</f>
        <v>Benzo[g,h,i,]Perylene</v>
      </c>
      <c r="E1005" s="4">
        <v>0.63129931316170196</v>
      </c>
      <c r="F1005" s="4">
        <v>0.63129983987594096</v>
      </c>
      <c r="G1005" s="3">
        <v>5.2671423900196804E-7</v>
      </c>
      <c r="H1005" s="2">
        <v>8.3433361643315201E-5</v>
      </c>
      <c r="I1005" s="1"/>
    </row>
    <row r="1006" spans="1:9" x14ac:dyDescent="0.3">
      <c r="A1006">
        <v>32</v>
      </c>
      <c r="B1006" t="str">
        <f>VLOOKUP(A1006,xref!A$2:B$54,2,FALSE)</f>
        <v>Nevada</v>
      </c>
      <c r="C1006">
        <v>193395</v>
      </c>
      <c r="D1006" t="str">
        <f>VLOOKUP(C1006,pollxref!A:F,2,FALSE)</f>
        <v>Indeno[1,2,3-c,d]Pyrene</v>
      </c>
      <c r="E1006" s="4">
        <v>0.24122825517635399</v>
      </c>
      <c r="F1006" s="4">
        <v>0.24122846690526401</v>
      </c>
      <c r="G1006" s="3">
        <v>2.1172890973808401E-7</v>
      </c>
      <c r="H1006" s="2">
        <v>8.7771189814931104E-5</v>
      </c>
      <c r="I1006" s="1"/>
    </row>
    <row r="1007" spans="1:9" x14ac:dyDescent="0.3">
      <c r="A1007">
        <v>32</v>
      </c>
      <c r="B1007" t="str">
        <f>VLOOKUP(A1007,xref!A$2:B$54,2,FALSE)</f>
        <v>Nevada</v>
      </c>
      <c r="C1007">
        <v>205992</v>
      </c>
      <c r="D1007" t="str">
        <f>VLOOKUP(C1007,pollxref!A:F,2,FALSE)</f>
        <v>Benzo[b]Fluoranthene</v>
      </c>
      <c r="E1007" s="4">
        <v>0.19672405783178801</v>
      </c>
      <c r="F1007" s="4">
        <v>0.196724227070499</v>
      </c>
      <c r="G1007" s="3">
        <v>1.6923871118401601E-7</v>
      </c>
      <c r="H1007" s="2">
        <v>8.6028477172184995E-5</v>
      </c>
      <c r="I1007" s="1"/>
    </row>
    <row r="1008" spans="1:9" x14ac:dyDescent="0.3">
      <c r="A1008">
        <v>32</v>
      </c>
      <c r="B1008" t="str">
        <f>VLOOKUP(A1008,xref!A$2:B$54,2,FALSE)</f>
        <v>Nevada</v>
      </c>
      <c r="C1008">
        <v>206440</v>
      </c>
      <c r="D1008" t="str">
        <f>VLOOKUP(C1008,pollxref!A:F,2,FALSE)</f>
        <v>Fluoranthene</v>
      </c>
      <c r="E1008" s="4">
        <v>1.9892335846495499</v>
      </c>
      <c r="F1008" s="4">
        <v>1.9892358055461401</v>
      </c>
      <c r="G1008" s="3">
        <v>2.22089659085433E-6</v>
      </c>
      <c r="H1008" s="2">
        <v>1.11645842297881E-4</v>
      </c>
    </row>
    <row r="1009" spans="1:9" x14ac:dyDescent="0.3">
      <c r="A1009">
        <v>32</v>
      </c>
      <c r="B1009" t="str">
        <f>VLOOKUP(A1009,xref!A$2:B$54,2,FALSE)</f>
        <v>Nevada</v>
      </c>
      <c r="C1009">
        <v>207089</v>
      </c>
      <c r="D1009" t="str">
        <f>VLOOKUP(C1009,pollxref!A:F,2,FALSE)</f>
        <v>Benzo[k]Fluoranthene</v>
      </c>
      <c r="E1009" s="4">
        <v>0.175885829403859</v>
      </c>
      <c r="F1009" s="4">
        <v>0.175885933064031</v>
      </c>
      <c r="G1009" s="3">
        <v>1.03660172029451E-7</v>
      </c>
      <c r="H1009" s="2">
        <v>5.8936056634461802E-5</v>
      </c>
      <c r="I1009" s="1"/>
    </row>
    <row r="1010" spans="1:9" x14ac:dyDescent="0.3">
      <c r="A1010">
        <v>32</v>
      </c>
      <c r="B1010" t="str">
        <f>VLOOKUP(A1010,xref!A$2:B$54,2,FALSE)</f>
        <v>Nevada</v>
      </c>
      <c r="C1010">
        <v>208968</v>
      </c>
      <c r="D1010" t="str">
        <f>VLOOKUP(C1010,pollxref!A:F,2,FALSE)</f>
        <v>Acenaphthylene</v>
      </c>
      <c r="E1010" s="4">
        <v>3.7069218995000899</v>
      </c>
      <c r="F1010" s="4">
        <v>3.70692338147588</v>
      </c>
      <c r="G1010" s="3">
        <v>1.4819757976347601E-6</v>
      </c>
      <c r="H1010" s="2">
        <v>3.9978608608792502E-5</v>
      </c>
      <c r="I1010" s="1"/>
    </row>
    <row r="1011" spans="1:9" x14ac:dyDescent="0.3">
      <c r="A1011">
        <v>32</v>
      </c>
      <c r="B1011" t="str">
        <f>VLOOKUP(A1011,xref!A$2:B$54,2,FALSE)</f>
        <v>Nevada</v>
      </c>
      <c r="C1011">
        <v>218019</v>
      </c>
      <c r="D1011" t="str">
        <f>VLOOKUP(C1011,pollxref!A:F,2,FALSE)</f>
        <v>Chrysene</v>
      </c>
      <c r="E1011" s="4">
        <v>0.33772261098477502</v>
      </c>
      <c r="F1011" s="4">
        <v>0.337723124896876</v>
      </c>
      <c r="G1011" s="3">
        <v>5.1391210104112496E-7</v>
      </c>
      <c r="H1011" s="2">
        <v>1.5216988271605299E-4</v>
      </c>
    </row>
    <row r="1012" spans="1:9" x14ac:dyDescent="0.3">
      <c r="A1012">
        <v>32</v>
      </c>
      <c r="B1012" t="str">
        <f>VLOOKUP(A1012,xref!A$2:B$54,2,FALSE)</f>
        <v>Nevada</v>
      </c>
      <c r="C1012">
        <v>1330207</v>
      </c>
      <c r="D1012" t="str">
        <f>VLOOKUP(C1012,pollxref!A:F,2,FALSE)</f>
        <v>Xylenes (Mixed Isomers)</v>
      </c>
      <c r="E1012" s="4">
        <v>1537.2645386593599</v>
      </c>
      <c r="F1012" s="4">
        <v>1537.26447828701</v>
      </c>
      <c r="G1012" s="3">
        <v>-6.0372341977199499E-5</v>
      </c>
      <c r="H1012" s="2">
        <v>-3.9272578309683596E-6</v>
      </c>
      <c r="I1012" s="1"/>
    </row>
    <row r="1013" spans="1:9" x14ac:dyDescent="0.3">
      <c r="A1013">
        <v>32</v>
      </c>
      <c r="B1013" t="str">
        <f>VLOOKUP(A1013,xref!A$2:B$54,2,FALSE)</f>
        <v>Nevada</v>
      </c>
      <c r="C1013">
        <v>7439965</v>
      </c>
      <c r="D1013" t="str">
        <f>VLOOKUP(C1013,pollxref!A:F,2,FALSE)</f>
        <v>Manganese</v>
      </c>
      <c r="E1013" s="4">
        <v>4.4501081212305303E-2</v>
      </c>
      <c r="F1013" s="4">
        <v>0.259337390398164</v>
      </c>
      <c r="G1013" s="3">
        <v>0.214836309185858</v>
      </c>
      <c r="H1013" s="2">
        <v>482.76649315759101</v>
      </c>
    </row>
    <row r="1014" spans="1:9" x14ac:dyDescent="0.3">
      <c r="A1014">
        <v>32</v>
      </c>
      <c r="B1014" t="str">
        <f>VLOOKUP(A1014,xref!A$2:B$54,2,FALSE)</f>
        <v>Nevada</v>
      </c>
      <c r="C1014">
        <v>7439976</v>
      </c>
      <c r="D1014" t="str">
        <f>VLOOKUP(C1014,pollxref!A:F,2,FALSE)</f>
        <v>Mercury</v>
      </c>
      <c r="E1014" s="4">
        <v>3.1323420055420501E-3</v>
      </c>
      <c r="F1014" s="4">
        <v>3.1323421551618501E-3</v>
      </c>
      <c r="G1014" s="3">
        <v>1.49619803959527E-10</v>
      </c>
      <c r="H1014" s="2">
        <v>4.7766113564484602E-6</v>
      </c>
      <c r="I1014" s="1"/>
    </row>
    <row r="1015" spans="1:9" x14ac:dyDescent="0.3">
      <c r="A1015">
        <v>32</v>
      </c>
      <c r="B1015" t="str">
        <f>VLOOKUP(A1015,xref!A$2:B$54,2,FALSE)</f>
        <v>Nevada</v>
      </c>
      <c r="C1015">
        <v>7440020</v>
      </c>
      <c r="D1015" t="str">
        <f>VLOOKUP(C1015,pollxref!A:F,2,FALSE)</f>
        <v>Nickel</v>
      </c>
      <c r="E1015" s="4">
        <v>5.6256280552872899E-2</v>
      </c>
      <c r="F1015" s="4">
        <v>5.6256310945294902E-2</v>
      </c>
      <c r="G1015" s="3">
        <v>3.0392421961067302E-8</v>
      </c>
      <c r="H1015" s="2">
        <v>5.4024940259786199E-5</v>
      </c>
      <c r="I1015" s="1"/>
    </row>
    <row r="1016" spans="1:9" x14ac:dyDescent="0.3">
      <c r="A1016">
        <v>32</v>
      </c>
      <c r="B1016" t="str">
        <f>VLOOKUP(A1016,xref!A$2:B$54,2,FALSE)</f>
        <v>Nevada</v>
      </c>
      <c r="C1016">
        <v>7440382</v>
      </c>
      <c r="D1016" t="str">
        <f>VLOOKUP(C1016,pollxref!A:F,2,FALSE)</f>
        <v>Arsenic</v>
      </c>
      <c r="E1016" s="4">
        <v>6.3851188452821006E-2</v>
      </c>
      <c r="F1016" s="4">
        <v>6.3851196587913994E-2</v>
      </c>
      <c r="G1016" s="3">
        <v>8.1350929881374107E-9</v>
      </c>
      <c r="H1016" s="2">
        <v>1.27407072370287E-5</v>
      </c>
      <c r="I1016" s="1"/>
    </row>
    <row r="1017" spans="1:9" x14ac:dyDescent="0.3">
      <c r="A1017">
        <v>32</v>
      </c>
      <c r="B1017" t="str">
        <f>VLOOKUP(A1017,xref!A$2:B$54,2,FALSE)</f>
        <v>Nevada</v>
      </c>
      <c r="C1017">
        <v>18540299</v>
      </c>
      <c r="D1017" t="str">
        <f>VLOOKUP(C1017,pollxref!A:F,2,FALSE)</f>
        <v>Chromium (VI)</v>
      </c>
      <c r="E1017" s="4">
        <v>3.3858577571891502E-4</v>
      </c>
      <c r="F1017" s="4">
        <v>3.3858582722017498E-4</v>
      </c>
      <c r="G1017" s="3">
        <v>5.1501260233451701E-11</v>
      </c>
      <c r="H1017" s="2">
        <v>1.52106981234222E-5</v>
      </c>
      <c r="I1017" s="1"/>
    </row>
    <row r="1018" spans="1:9" x14ac:dyDescent="0.3">
      <c r="A1018">
        <v>32</v>
      </c>
      <c r="B1018" t="str">
        <f>VLOOKUP(A1018,xref!A$2:B$54,2,FALSE)</f>
        <v>Nevada</v>
      </c>
      <c r="C1018" t="s">
        <v>2</v>
      </c>
      <c r="D1018" t="str">
        <f>VLOOKUP(C1018,pollxref!A:F,2,FALSE)</f>
        <v>Methane</v>
      </c>
      <c r="E1018" s="4">
        <v>771.15842295677396</v>
      </c>
      <c r="F1018" s="4">
        <v>771.15851289277305</v>
      </c>
      <c r="G1018" s="3">
        <v>8.9935999653789595E-5</v>
      </c>
      <c r="H1018" s="2">
        <v>1.1662454429137499E-5</v>
      </c>
      <c r="I1018" s="1"/>
    </row>
    <row r="1019" spans="1:9" x14ac:dyDescent="0.3">
      <c r="A1019">
        <v>32</v>
      </c>
      <c r="B1019" t="str">
        <f>VLOOKUP(A1019,xref!A$2:B$54,2,FALSE)</f>
        <v>Nevada</v>
      </c>
      <c r="C1019" t="s">
        <v>3</v>
      </c>
      <c r="D1019" t="str">
        <f>VLOOKUP(C1019,pollxref!A:F,2,FALSE)</f>
        <v>Carbon Monoxide</v>
      </c>
      <c r="E1019" s="4">
        <v>258112.105305773</v>
      </c>
      <c r="F1019" s="4">
        <v>258215.45735493701</v>
      </c>
      <c r="G1019" s="3">
        <v>103.352049163484</v>
      </c>
      <c r="H1019" s="2">
        <v>4.00415350690538E-2</v>
      </c>
    </row>
    <row r="1020" spans="1:9" x14ac:dyDescent="0.3">
      <c r="A1020">
        <v>32</v>
      </c>
      <c r="B1020" t="str">
        <f>VLOOKUP(A1020,xref!A$2:B$54,2,FALSE)</f>
        <v>Nevada</v>
      </c>
      <c r="C1020" t="s">
        <v>4</v>
      </c>
      <c r="D1020" t="str">
        <f>VLOOKUP(C1020,pollxref!A:F,2,FALSE)</f>
        <v>Carbon Dioxide</v>
      </c>
      <c r="E1020" s="4">
        <v>15612917.993248399</v>
      </c>
      <c r="F1020" s="4">
        <v>15612903.1338445</v>
      </c>
      <c r="G1020" s="3">
        <v>-14.8594038728624</v>
      </c>
      <c r="H1020" s="2">
        <v>-9.5173777760750204E-5</v>
      </c>
      <c r="I1020" s="1"/>
    </row>
    <row r="1021" spans="1:9" x14ac:dyDescent="0.3">
      <c r="A1021">
        <v>32</v>
      </c>
      <c r="B1021" t="str">
        <f>VLOOKUP(A1021,xref!A$2:B$54,2,FALSE)</f>
        <v>Nevada</v>
      </c>
      <c r="C1021" t="s">
        <v>5</v>
      </c>
      <c r="D1021" t="str">
        <f>VLOOKUP(C1021,pollxref!A:F,2,FALSE)</f>
        <v>Nitrous Oxide</v>
      </c>
      <c r="E1021" s="4">
        <v>590.30863969679694</v>
      </c>
      <c r="F1021" s="4">
        <v>590.30865423493799</v>
      </c>
      <c r="G1021" s="3">
        <v>1.45381407037348E-5</v>
      </c>
      <c r="H1021" s="2">
        <v>2.46280330763956E-6</v>
      </c>
      <c r="I1021" s="1"/>
    </row>
    <row r="1022" spans="1:9" x14ac:dyDescent="0.3">
      <c r="A1022">
        <v>32</v>
      </c>
      <c r="B1022" t="str">
        <f>VLOOKUP(A1022,xref!A$2:B$54,2,FALSE)</f>
        <v>Nevada</v>
      </c>
      <c r="C1022" t="s">
        <v>6</v>
      </c>
      <c r="D1022" t="str">
        <f>VLOOKUP(C1022,pollxref!A:F,2,FALSE)</f>
        <v>Ammonia</v>
      </c>
      <c r="E1022" s="4">
        <v>1059.73786514075</v>
      </c>
      <c r="F1022" s="4">
        <v>1059.7256563219601</v>
      </c>
      <c r="G1022" s="3">
        <v>-1.22088187897588E-2</v>
      </c>
      <c r="H1022" s="2">
        <v>-1.15206025861285E-3</v>
      </c>
    </row>
    <row r="1023" spans="1:9" x14ac:dyDescent="0.3">
      <c r="A1023">
        <v>32</v>
      </c>
      <c r="B1023" t="str">
        <f>VLOOKUP(A1023,xref!A$2:B$54,2,FALSE)</f>
        <v>Nevada</v>
      </c>
      <c r="C1023" t="s">
        <v>7</v>
      </c>
      <c r="D1023" t="str">
        <f>VLOOKUP(C1023,pollxref!A:F,2,FALSE)</f>
        <v>Nitrogen Oxides</v>
      </c>
      <c r="E1023" s="4">
        <v>56022.086096571002</v>
      </c>
      <c r="F1023" s="4">
        <v>56022.124058797701</v>
      </c>
      <c r="G1023" s="3">
        <v>3.7962226713716497E-2</v>
      </c>
      <c r="H1023" s="2">
        <v>6.77629652138928E-5</v>
      </c>
      <c r="I1023" s="1"/>
    </row>
    <row r="1024" spans="1:9" x14ac:dyDescent="0.3">
      <c r="A1024">
        <v>32</v>
      </c>
      <c r="B1024" t="str">
        <f>VLOOKUP(A1024,xref!A$2:B$54,2,FALSE)</f>
        <v>Nevada</v>
      </c>
      <c r="C1024" t="s">
        <v>8</v>
      </c>
      <c r="D1024" t="str">
        <f>VLOOKUP(C1024,pollxref!A:F,2,FALSE)</f>
        <v>PM10 Primary (Filt + Cond)</v>
      </c>
      <c r="E1024" s="4">
        <v>3421.4758905808999</v>
      </c>
      <c r="F1024" s="4">
        <v>3421.4773567224202</v>
      </c>
      <c r="G1024" s="3">
        <v>1.4661415193586401E-3</v>
      </c>
      <c r="H1024" s="2">
        <v>4.2851142788842402E-5</v>
      </c>
      <c r="I1024" s="1"/>
    </row>
    <row r="1025" spans="1:9" x14ac:dyDescent="0.3">
      <c r="A1025">
        <v>32</v>
      </c>
      <c r="B1025" t="str">
        <f>VLOOKUP(A1025,xref!A$2:B$54,2,FALSE)</f>
        <v>Nevada</v>
      </c>
      <c r="C1025" t="s">
        <v>9</v>
      </c>
      <c r="D1025" t="str">
        <f>VLOOKUP(C1025,pollxref!A:F,2,FALSE)</f>
        <v>PM2.5 Primary (Filt + Cond)</v>
      </c>
      <c r="E1025" s="4">
        <v>1625.44200168626</v>
      </c>
      <c r="F1025" s="4">
        <v>1625.4443415035601</v>
      </c>
      <c r="G1025" s="3">
        <v>2.3398172993438402E-3</v>
      </c>
      <c r="H1025" s="2">
        <v>1.43949602441457E-4</v>
      </c>
    </row>
    <row r="1026" spans="1:9" x14ac:dyDescent="0.3">
      <c r="A1026">
        <v>32</v>
      </c>
      <c r="B1026" t="str">
        <f>VLOOKUP(A1026,xref!A$2:B$54,2,FALSE)</f>
        <v>Nevada</v>
      </c>
      <c r="C1026" t="s">
        <v>10</v>
      </c>
      <c r="D1026" t="str">
        <f>VLOOKUP(C1026,pollxref!A:F,2,FALSE)</f>
        <v>Sulfur Dioxide</v>
      </c>
      <c r="E1026" s="4">
        <v>272.19448631799702</v>
      </c>
      <c r="F1026" s="4">
        <v>272.19448701259802</v>
      </c>
      <c r="G1026" s="3">
        <v>6.9460060103665402E-7</v>
      </c>
      <c r="H1026" s="2">
        <v>2.5518540453650898E-7</v>
      </c>
      <c r="I1026" s="1"/>
    </row>
    <row r="1027" spans="1:9" x14ac:dyDescent="0.3">
      <c r="A1027">
        <v>32</v>
      </c>
      <c r="B1027" t="str">
        <f>VLOOKUP(A1027,xref!A$2:B$54,2,FALSE)</f>
        <v>Nevada</v>
      </c>
      <c r="C1027" t="s">
        <v>11</v>
      </c>
      <c r="D1027" t="str">
        <f>VLOOKUP(C1027,pollxref!A:F,2,FALSE)</f>
        <v>Volatile Organic Compounds</v>
      </c>
      <c r="E1027" s="4">
        <v>24209.501443052501</v>
      </c>
      <c r="F1027" s="4">
        <v>24209.5032931961</v>
      </c>
      <c r="G1027" s="3">
        <v>1.8501435843063501E-3</v>
      </c>
      <c r="H1027" s="2">
        <v>7.6422209216427001E-6</v>
      </c>
      <c r="I1027" s="1"/>
    </row>
    <row r="1028" spans="1:9" x14ac:dyDescent="0.3">
      <c r="A1028">
        <v>33</v>
      </c>
      <c r="B1028" t="str">
        <f>VLOOKUP(A1028,xref!A$2:B$54,2,FALSE)</f>
        <v>New Hampshire</v>
      </c>
      <c r="C1028">
        <v>50000</v>
      </c>
      <c r="D1028" t="str">
        <f>VLOOKUP(C1028,pollxref!A:F,2,FALSE)</f>
        <v>Formaldehyde</v>
      </c>
      <c r="E1028" s="4">
        <v>161.36792709623199</v>
      </c>
      <c r="F1028" s="4">
        <v>161.36777516739201</v>
      </c>
      <c r="G1028" s="3">
        <v>-1.5192884052339599E-4</v>
      </c>
      <c r="H1028" s="2">
        <v>-9.4150580761189802E-5</v>
      </c>
      <c r="I1028" s="1"/>
    </row>
    <row r="1029" spans="1:9" x14ac:dyDescent="0.3">
      <c r="A1029">
        <v>33</v>
      </c>
      <c r="B1029" t="str">
        <f>VLOOKUP(A1029,xref!A$2:B$54,2,FALSE)</f>
        <v>New Hampshire</v>
      </c>
      <c r="C1029">
        <v>50328</v>
      </c>
      <c r="D1029" t="str">
        <f>VLOOKUP(C1029,pollxref!A:F,2,FALSE)</f>
        <v>Benzo[a]Pyrene</v>
      </c>
      <c r="E1029" s="4">
        <v>0.183261117826129</v>
      </c>
      <c r="F1029" s="4">
        <v>0.18326114293051299</v>
      </c>
      <c r="G1029" s="3">
        <v>2.51043842658393E-8</v>
      </c>
      <c r="H1029" s="2">
        <v>1.36986964630748E-5</v>
      </c>
      <c r="I1029" s="1"/>
    </row>
    <row r="1030" spans="1:9" x14ac:dyDescent="0.3">
      <c r="A1030">
        <v>33</v>
      </c>
      <c r="B1030" t="str">
        <f>VLOOKUP(A1030,xref!A$2:B$54,2,FALSE)</f>
        <v>New Hampshire</v>
      </c>
      <c r="C1030">
        <v>53703</v>
      </c>
      <c r="D1030" t="str">
        <f>VLOOKUP(C1030,pollxref!A:F,2,FALSE)</f>
        <v>Dibenzo[a,h]Anthracene</v>
      </c>
      <c r="E1030" s="4">
        <v>5.1703296848295398E-3</v>
      </c>
      <c r="F1030" s="4">
        <v>5.1703276001811103E-3</v>
      </c>
      <c r="G1030" s="3">
        <v>-2.0846484295733399E-9</v>
      </c>
      <c r="H1030" s="2">
        <v>-4.0319448790470401E-5</v>
      </c>
      <c r="I1030" s="1"/>
    </row>
    <row r="1031" spans="1:9" x14ac:dyDescent="0.3">
      <c r="A1031">
        <v>33</v>
      </c>
      <c r="B1031" t="str">
        <f>VLOOKUP(A1031,xref!A$2:B$54,2,FALSE)</f>
        <v>New Hampshire</v>
      </c>
      <c r="C1031">
        <v>56553</v>
      </c>
      <c r="D1031" t="str">
        <f>VLOOKUP(C1031,pollxref!A:F,2,FALSE)</f>
        <v>Benz[a]Anthracene</v>
      </c>
      <c r="E1031" s="4">
        <v>0.27001033038739303</v>
      </c>
      <c r="F1031" s="4">
        <v>0.27000994532778799</v>
      </c>
      <c r="G1031" s="3">
        <v>-3.85059605145787E-7</v>
      </c>
      <c r="H1031" s="2">
        <v>-1.4260921224507501E-4</v>
      </c>
    </row>
    <row r="1032" spans="1:9" x14ac:dyDescent="0.3">
      <c r="A1032">
        <v>33</v>
      </c>
      <c r="B1032" t="str">
        <f>VLOOKUP(A1032,xref!A$2:B$54,2,FALSE)</f>
        <v>New Hampshire</v>
      </c>
      <c r="C1032">
        <v>71432</v>
      </c>
      <c r="D1032" t="str">
        <f>VLOOKUP(C1032,pollxref!A:F,2,FALSE)</f>
        <v>Benzene</v>
      </c>
      <c r="E1032" s="4">
        <v>280.567310085923</v>
      </c>
      <c r="F1032" s="4">
        <v>280.350418562995</v>
      </c>
      <c r="G1032" s="3">
        <v>-0.21689152292810801</v>
      </c>
      <c r="H1032" s="2">
        <v>-7.7304630700449406E-2</v>
      </c>
    </row>
    <row r="1033" spans="1:9" x14ac:dyDescent="0.3">
      <c r="A1033">
        <v>33</v>
      </c>
      <c r="B1033" t="str">
        <f>VLOOKUP(A1033,xref!A$2:B$54,2,FALSE)</f>
        <v>New Hampshire</v>
      </c>
      <c r="C1033">
        <v>75070</v>
      </c>
      <c r="D1033" t="str">
        <f>VLOOKUP(C1033,pollxref!A:F,2,FALSE)</f>
        <v>Acetaldehyde</v>
      </c>
      <c r="E1033" s="4">
        <v>128.987839501227</v>
      </c>
      <c r="F1033" s="4">
        <v>128.987764202253</v>
      </c>
      <c r="G1033" s="3">
        <v>-7.5298973825965704E-5</v>
      </c>
      <c r="H1033" s="2">
        <v>-5.8376800570606503E-5</v>
      </c>
      <c r="I1033" s="1"/>
    </row>
    <row r="1034" spans="1:9" x14ac:dyDescent="0.3">
      <c r="A1034">
        <v>33</v>
      </c>
      <c r="B1034" t="str">
        <f>VLOOKUP(A1034,xref!A$2:B$54,2,FALSE)</f>
        <v>New Hampshire</v>
      </c>
      <c r="C1034">
        <v>83329</v>
      </c>
      <c r="D1034" t="str">
        <f>VLOOKUP(C1034,pollxref!A:F,2,FALSE)</f>
        <v>Acenaphthene</v>
      </c>
      <c r="E1034" s="4">
        <v>0.53534777163704605</v>
      </c>
      <c r="F1034" s="4">
        <v>0.53534718605649501</v>
      </c>
      <c r="G1034" s="3">
        <v>-5.8558055182622497E-7</v>
      </c>
      <c r="H1034" s="2">
        <v>-1.09383205245362E-4</v>
      </c>
    </row>
    <row r="1035" spans="1:9" x14ac:dyDescent="0.3">
      <c r="A1035">
        <v>33</v>
      </c>
      <c r="B1035" t="str">
        <f>VLOOKUP(A1035,xref!A$2:B$54,2,FALSE)</f>
        <v>New Hampshire</v>
      </c>
      <c r="C1035">
        <v>85018</v>
      </c>
      <c r="D1035" t="str">
        <f>VLOOKUP(C1035,pollxref!A:F,2,FALSE)</f>
        <v>Phenanthrene</v>
      </c>
      <c r="E1035" s="4">
        <v>2.4176398105448502</v>
      </c>
      <c r="F1035" s="4">
        <v>2.4176376467256402</v>
      </c>
      <c r="G1035" s="3">
        <v>-2.1638192100326099E-6</v>
      </c>
      <c r="H1035" s="2">
        <v>-8.9501306215873495E-5</v>
      </c>
      <c r="I1035" s="1"/>
    </row>
    <row r="1036" spans="1:9" x14ac:dyDescent="0.3">
      <c r="A1036">
        <v>33</v>
      </c>
      <c r="B1036" t="str">
        <f>VLOOKUP(A1036,xref!A$2:B$54,2,FALSE)</f>
        <v>New Hampshire</v>
      </c>
      <c r="C1036">
        <v>86737</v>
      </c>
      <c r="D1036" t="str">
        <f>VLOOKUP(C1036,pollxref!A:F,2,FALSE)</f>
        <v>Fluorene</v>
      </c>
      <c r="E1036" s="4">
        <v>1.1080041860607099</v>
      </c>
      <c r="F1036" s="4">
        <v>1.1080029879662101</v>
      </c>
      <c r="G1036" s="3">
        <v>-1.1980944969458501E-6</v>
      </c>
      <c r="H1036" s="2">
        <v>-1.08130863765546E-4</v>
      </c>
    </row>
    <row r="1037" spans="1:9" x14ac:dyDescent="0.3">
      <c r="A1037">
        <v>33</v>
      </c>
      <c r="B1037" t="str">
        <f>VLOOKUP(A1037,xref!A$2:B$54,2,FALSE)</f>
        <v>New Hampshire</v>
      </c>
      <c r="C1037">
        <v>91203</v>
      </c>
      <c r="D1037" t="str">
        <f>VLOOKUP(C1037,pollxref!A:F,2,FALSE)</f>
        <v>Naphthalene</v>
      </c>
      <c r="E1037" s="4">
        <v>22.606628690761301</v>
      </c>
      <c r="F1037" s="4">
        <v>22.606611209585601</v>
      </c>
      <c r="G1037" s="3">
        <v>-1.7481175792255401E-5</v>
      </c>
      <c r="H1037" s="2">
        <v>-7.7327654783835496E-5</v>
      </c>
      <c r="I1037" s="1"/>
    </row>
    <row r="1038" spans="1:9" x14ac:dyDescent="0.3">
      <c r="A1038">
        <v>33</v>
      </c>
      <c r="B1038" t="str">
        <f>VLOOKUP(A1038,xref!A$2:B$54,2,FALSE)</f>
        <v>New Hampshire</v>
      </c>
      <c r="C1038">
        <v>106990</v>
      </c>
      <c r="D1038" t="str">
        <f>VLOOKUP(C1038,pollxref!A:F,2,FALSE)</f>
        <v>1,3-Butadiene</v>
      </c>
      <c r="E1038" s="4">
        <v>48.2378086452958</v>
      </c>
      <c r="F1038" s="4">
        <v>48.237802503112398</v>
      </c>
      <c r="G1038" s="3">
        <v>-6.1421833805752604E-6</v>
      </c>
      <c r="H1038" s="2">
        <v>-1.27331310295212E-5</v>
      </c>
      <c r="I1038" s="1"/>
    </row>
    <row r="1039" spans="1:9" x14ac:dyDescent="0.3">
      <c r="A1039">
        <v>33</v>
      </c>
      <c r="B1039" t="str">
        <f>VLOOKUP(A1039,xref!A$2:B$54,2,FALSE)</f>
        <v>New Hampshire</v>
      </c>
      <c r="C1039">
        <v>107028</v>
      </c>
      <c r="D1039" t="str">
        <f>VLOOKUP(C1039,pollxref!A:F,2,FALSE)</f>
        <v>Acrolein</v>
      </c>
      <c r="E1039" s="4">
        <v>11.606770573125299</v>
      </c>
      <c r="F1039" s="4">
        <v>11.6067576500075</v>
      </c>
      <c r="G1039" s="3">
        <v>-1.2923117774121799E-5</v>
      </c>
      <c r="H1039" s="2">
        <v>-1.11341201178253E-4</v>
      </c>
    </row>
    <row r="1040" spans="1:9" x14ac:dyDescent="0.3">
      <c r="A1040">
        <v>33</v>
      </c>
      <c r="B1040" t="str">
        <f>VLOOKUP(A1040,xref!A$2:B$54,2,FALSE)</f>
        <v>New Hampshire</v>
      </c>
      <c r="C1040">
        <v>108883</v>
      </c>
      <c r="D1040" t="str">
        <f>VLOOKUP(C1040,pollxref!A:F,2,FALSE)</f>
        <v>Toluene</v>
      </c>
      <c r="E1040" s="4">
        <v>892.21239170084198</v>
      </c>
      <c r="F1040" s="4">
        <v>892.21232258402495</v>
      </c>
      <c r="G1040" s="3">
        <v>-6.9116816916903095E-5</v>
      </c>
      <c r="H1040" s="2">
        <v>-7.7466775355074704E-6</v>
      </c>
      <c r="I1040" s="1"/>
    </row>
    <row r="1041" spans="1:9" x14ac:dyDescent="0.3">
      <c r="A1041">
        <v>33</v>
      </c>
      <c r="B1041" t="str">
        <f>VLOOKUP(A1041,xref!A$2:B$54,2,FALSE)</f>
        <v>New Hampshire</v>
      </c>
      <c r="C1041">
        <v>120127</v>
      </c>
      <c r="D1041" t="str">
        <f>VLOOKUP(C1041,pollxref!A:F,2,FALSE)</f>
        <v>Anthracene</v>
      </c>
      <c r="E1041" s="4">
        <v>0.51376516391772697</v>
      </c>
      <c r="F1041" s="4">
        <v>0.51376453628986796</v>
      </c>
      <c r="G1041" s="3">
        <v>-6.2762785946191002E-7</v>
      </c>
      <c r="H1041" s="2">
        <v>-1.22162400945194E-4</v>
      </c>
    </row>
    <row r="1042" spans="1:9" x14ac:dyDescent="0.3">
      <c r="A1042">
        <v>33</v>
      </c>
      <c r="B1042" t="str">
        <f>VLOOKUP(A1042,xref!A$2:B$54,2,FALSE)</f>
        <v>New Hampshire</v>
      </c>
      <c r="C1042">
        <v>129000</v>
      </c>
      <c r="D1042" t="str">
        <f>VLOOKUP(C1042,pollxref!A:F,2,FALSE)</f>
        <v>Pyrene</v>
      </c>
      <c r="E1042" s="4">
        <v>1.2365994391692301</v>
      </c>
      <c r="F1042" s="4">
        <v>1.2365975023479201</v>
      </c>
      <c r="G1042" s="3">
        <v>-1.93682131022221E-6</v>
      </c>
      <c r="H1042" s="2">
        <v>-1.5662479286933701E-4</v>
      </c>
    </row>
    <row r="1043" spans="1:9" x14ac:dyDescent="0.3">
      <c r="A1043">
        <v>33</v>
      </c>
      <c r="B1043" t="str">
        <f>VLOOKUP(A1043,xref!A$2:B$54,2,FALSE)</f>
        <v>New Hampshire</v>
      </c>
      <c r="C1043">
        <v>191242</v>
      </c>
      <c r="D1043" t="str">
        <f>VLOOKUP(C1043,pollxref!A:F,2,FALSE)</f>
        <v>Benzo[g,h,i,]Perylene</v>
      </c>
      <c r="E1043" s="4">
        <v>0.34710088647408299</v>
      </c>
      <c r="F1043" s="4">
        <v>0.34710133206267602</v>
      </c>
      <c r="G1043" s="3">
        <v>4.4558859341181602E-7</v>
      </c>
      <c r="H1043" s="2">
        <v>1.28374374936978E-4</v>
      </c>
    </row>
    <row r="1044" spans="1:9" x14ac:dyDescent="0.3">
      <c r="A1044">
        <v>33</v>
      </c>
      <c r="B1044" t="str">
        <f>VLOOKUP(A1044,xref!A$2:B$54,2,FALSE)</f>
        <v>New Hampshire</v>
      </c>
      <c r="C1044">
        <v>193395</v>
      </c>
      <c r="D1044" t="str">
        <f>VLOOKUP(C1044,pollxref!A:F,2,FALSE)</f>
        <v>Indeno[1,2,3-c,d]Pyrene</v>
      </c>
      <c r="E1044" s="4">
        <v>0.133253559611168</v>
      </c>
      <c r="F1044" s="4">
        <v>0.133253719366281</v>
      </c>
      <c r="G1044" s="3">
        <v>1.5975511277743699E-7</v>
      </c>
      <c r="H1044" s="2">
        <v>1.19888063961368E-4</v>
      </c>
    </row>
    <row r="1045" spans="1:9" x14ac:dyDescent="0.3">
      <c r="A1045">
        <v>33</v>
      </c>
      <c r="B1045" t="str">
        <f>VLOOKUP(A1045,xref!A$2:B$54,2,FALSE)</f>
        <v>New Hampshire</v>
      </c>
      <c r="C1045">
        <v>205992</v>
      </c>
      <c r="D1045" t="str">
        <f>VLOOKUP(C1045,pollxref!A:F,2,FALSE)</f>
        <v>Benzo[b]Fluoranthene</v>
      </c>
      <c r="E1045" s="4">
        <v>0.105238714777816</v>
      </c>
      <c r="F1045" s="4">
        <v>0.105238753622861</v>
      </c>
      <c r="G1045" s="3">
        <v>3.88450450694577E-8</v>
      </c>
      <c r="H1045" s="2">
        <v>3.6911363989448601E-5</v>
      </c>
      <c r="I1045" s="1"/>
    </row>
    <row r="1046" spans="1:9" x14ac:dyDescent="0.3">
      <c r="A1046">
        <v>33</v>
      </c>
      <c r="B1046" t="str">
        <f>VLOOKUP(A1046,xref!A$2:B$54,2,FALSE)</f>
        <v>New Hampshire</v>
      </c>
      <c r="C1046">
        <v>206440</v>
      </c>
      <c r="D1046" t="str">
        <f>VLOOKUP(C1046,pollxref!A:F,2,FALSE)</f>
        <v>Fluoranthene</v>
      </c>
      <c r="E1046" s="4">
        <v>0.99328922278508602</v>
      </c>
      <c r="F1046" s="4">
        <v>0.99328785034621203</v>
      </c>
      <c r="G1046" s="3">
        <v>-1.3724388739921799E-6</v>
      </c>
      <c r="H1046" s="2">
        <v>-1.3817112302336201E-4</v>
      </c>
    </row>
    <row r="1047" spans="1:9" x14ac:dyDescent="0.3">
      <c r="A1047">
        <v>33</v>
      </c>
      <c r="B1047" t="str">
        <f>VLOOKUP(A1047,xref!A$2:B$54,2,FALSE)</f>
        <v>New Hampshire</v>
      </c>
      <c r="C1047">
        <v>207089</v>
      </c>
      <c r="D1047" t="str">
        <f>VLOOKUP(C1047,pollxref!A:F,2,FALSE)</f>
        <v>Benzo[k]Fluoranthene</v>
      </c>
      <c r="E1047" s="4">
        <v>9.1279312541399593E-2</v>
      </c>
      <c r="F1047" s="4">
        <v>9.1279388296756497E-2</v>
      </c>
      <c r="G1047" s="3">
        <v>7.5755356876427902E-8</v>
      </c>
      <c r="H1047" s="2">
        <v>8.29929090910596E-5</v>
      </c>
      <c r="I1047" s="1"/>
    </row>
    <row r="1048" spans="1:9" x14ac:dyDescent="0.3">
      <c r="A1048">
        <v>33</v>
      </c>
      <c r="B1048" t="str">
        <f>VLOOKUP(A1048,xref!A$2:B$54,2,FALSE)</f>
        <v>New Hampshire</v>
      </c>
      <c r="C1048">
        <v>208968</v>
      </c>
      <c r="D1048" t="str">
        <f>VLOOKUP(C1048,pollxref!A:F,2,FALSE)</f>
        <v>Acenaphthylene</v>
      </c>
      <c r="E1048" s="4">
        <v>1.6787615872742401</v>
      </c>
      <c r="F1048" s="4">
        <v>1.6787606109343001</v>
      </c>
      <c r="G1048" s="3">
        <v>-9.7633993401124891E-7</v>
      </c>
      <c r="H1048" s="2">
        <v>-5.8158343710764997E-5</v>
      </c>
      <c r="I1048" s="1"/>
    </row>
    <row r="1049" spans="1:9" x14ac:dyDescent="0.3">
      <c r="A1049">
        <v>33</v>
      </c>
      <c r="B1049" t="str">
        <f>VLOOKUP(A1049,xref!A$2:B$54,2,FALSE)</f>
        <v>New Hampshire</v>
      </c>
      <c r="C1049">
        <v>218019</v>
      </c>
      <c r="D1049" t="str">
        <f>VLOOKUP(C1049,pollxref!A:F,2,FALSE)</f>
        <v>Chrysene</v>
      </c>
      <c r="E1049" s="4">
        <v>0.190005595710033</v>
      </c>
      <c r="F1049" s="4">
        <v>0.19000536927865899</v>
      </c>
      <c r="G1049" s="3">
        <v>-2.2643137376210299E-7</v>
      </c>
      <c r="H1049" s="2">
        <v>-1.19170897528543E-4</v>
      </c>
    </row>
    <row r="1050" spans="1:9" x14ac:dyDescent="0.3">
      <c r="A1050">
        <v>33</v>
      </c>
      <c r="B1050" t="str">
        <f>VLOOKUP(A1050,xref!A$2:B$54,2,FALSE)</f>
        <v>New Hampshire</v>
      </c>
      <c r="C1050">
        <v>1330207</v>
      </c>
      <c r="D1050" t="str">
        <f>VLOOKUP(C1050,pollxref!A:F,2,FALSE)</f>
        <v>Xylenes (Mixed Isomers)</v>
      </c>
      <c r="E1050" s="4">
        <v>599.326644847132</v>
      </c>
      <c r="F1050" s="4">
        <v>599.32660605486603</v>
      </c>
      <c r="G1050" s="3">
        <v>-3.8792265627307602E-5</v>
      </c>
      <c r="H1050" s="2">
        <v>-6.4726415821546199E-6</v>
      </c>
      <c r="I1050" s="1"/>
    </row>
    <row r="1051" spans="1:9" x14ac:dyDescent="0.3">
      <c r="A1051">
        <v>33</v>
      </c>
      <c r="B1051" t="str">
        <f>VLOOKUP(A1051,xref!A$2:B$54,2,FALSE)</f>
        <v>New Hampshire</v>
      </c>
      <c r="C1051">
        <v>7439965</v>
      </c>
      <c r="D1051" t="str">
        <f>VLOOKUP(C1051,pollxref!A:F,2,FALSE)</f>
        <v>Manganese</v>
      </c>
      <c r="E1051" s="4">
        <v>2.2805124991564299E-2</v>
      </c>
      <c r="F1051" s="4">
        <v>9.8641295178698699E-2</v>
      </c>
      <c r="G1051" s="3">
        <v>7.58361701871344E-2</v>
      </c>
      <c r="H1051" s="2">
        <v>332.54003306355997</v>
      </c>
    </row>
    <row r="1052" spans="1:9" x14ac:dyDescent="0.3">
      <c r="A1052">
        <v>33</v>
      </c>
      <c r="B1052" t="str">
        <f>VLOOKUP(A1052,xref!A$2:B$54,2,FALSE)</f>
        <v>New Hampshire</v>
      </c>
      <c r="C1052">
        <v>7439976</v>
      </c>
      <c r="D1052" t="str">
        <f>VLOOKUP(C1052,pollxref!A:F,2,FALSE)</f>
        <v>Mercury</v>
      </c>
      <c r="E1052" s="4">
        <v>1.6169704357302101E-3</v>
      </c>
      <c r="F1052" s="4">
        <v>1.61697040018527E-3</v>
      </c>
      <c r="G1052" s="3">
        <v>-3.5544936135070697E-11</v>
      </c>
      <c r="H1052" s="2">
        <v>-2.1982427971244199E-6</v>
      </c>
      <c r="I1052" s="1"/>
    </row>
    <row r="1053" spans="1:9" x14ac:dyDescent="0.3">
      <c r="A1053">
        <v>33</v>
      </c>
      <c r="B1053" t="str">
        <f>VLOOKUP(A1053,xref!A$2:B$54,2,FALSE)</f>
        <v>New Hampshire</v>
      </c>
      <c r="C1053">
        <v>7440020</v>
      </c>
      <c r="D1053" t="str">
        <f>VLOOKUP(C1053,pollxref!A:F,2,FALSE)</f>
        <v>Nickel</v>
      </c>
      <c r="E1053" s="4">
        <v>2.8768452148695299E-2</v>
      </c>
      <c r="F1053" s="4">
        <v>2.87684256841019E-2</v>
      </c>
      <c r="G1053" s="3">
        <v>-2.6464593395197901E-8</v>
      </c>
      <c r="H1053" s="2">
        <v>-9.1991718075100094E-5</v>
      </c>
      <c r="I1053" s="1"/>
    </row>
    <row r="1054" spans="1:9" x14ac:dyDescent="0.3">
      <c r="A1054">
        <v>33</v>
      </c>
      <c r="B1054" t="str">
        <f>VLOOKUP(A1054,xref!A$2:B$54,2,FALSE)</f>
        <v>New Hampshire</v>
      </c>
      <c r="C1054">
        <v>7440382</v>
      </c>
      <c r="D1054" t="str">
        <f>VLOOKUP(C1054,pollxref!A:F,2,FALSE)</f>
        <v>Arsenic</v>
      </c>
      <c r="E1054" s="4">
        <v>3.2690999912830802E-2</v>
      </c>
      <c r="F1054" s="4">
        <v>3.2690993523032202E-2</v>
      </c>
      <c r="G1054" s="3">
        <v>-6.3897986068983604E-9</v>
      </c>
      <c r="H1054" s="2">
        <v>-1.9546048221028701E-5</v>
      </c>
      <c r="I1054" s="1"/>
    </row>
    <row r="1055" spans="1:9" x14ac:dyDescent="0.3">
      <c r="A1055">
        <v>33</v>
      </c>
      <c r="B1055" t="str">
        <f>VLOOKUP(A1055,xref!A$2:B$54,2,FALSE)</f>
        <v>New Hampshire</v>
      </c>
      <c r="C1055">
        <v>18540299</v>
      </c>
      <c r="D1055" t="str">
        <f>VLOOKUP(C1055,pollxref!A:F,2,FALSE)</f>
        <v>Chromium (VI)</v>
      </c>
      <c r="E1055" s="4">
        <v>1.73926076507101E-4</v>
      </c>
      <c r="F1055" s="4">
        <v>1.7392603295875899E-4</v>
      </c>
      <c r="G1055" s="3">
        <v>-4.3548342097124E-11</v>
      </c>
      <c r="H1055" s="2">
        <v>-2.50384203287342E-5</v>
      </c>
      <c r="I1055" s="1"/>
    </row>
    <row r="1056" spans="1:9" x14ac:dyDescent="0.3">
      <c r="A1056">
        <v>33</v>
      </c>
      <c r="B1056" t="str">
        <f>VLOOKUP(A1056,xref!A$2:B$54,2,FALSE)</f>
        <v>New Hampshire</v>
      </c>
      <c r="C1056" t="s">
        <v>2</v>
      </c>
      <c r="D1056" t="str">
        <f>VLOOKUP(C1056,pollxref!A:F,2,FALSE)</f>
        <v>Methane</v>
      </c>
      <c r="E1056" s="4">
        <v>352.86886500173102</v>
      </c>
      <c r="F1056" s="4">
        <v>352.86880564711498</v>
      </c>
      <c r="G1056" s="3">
        <v>-5.9354615245865703E-5</v>
      </c>
      <c r="H1056" s="2">
        <v>-1.6820587230209298E-5</v>
      </c>
      <c r="I1056" s="1"/>
    </row>
    <row r="1057" spans="1:9" x14ac:dyDescent="0.3">
      <c r="A1057">
        <v>33</v>
      </c>
      <c r="B1057" t="str">
        <f>VLOOKUP(A1057,xref!A$2:B$54,2,FALSE)</f>
        <v>New Hampshire</v>
      </c>
      <c r="C1057" t="s">
        <v>3</v>
      </c>
      <c r="D1057" t="str">
        <f>VLOOKUP(C1057,pollxref!A:F,2,FALSE)</f>
        <v>Carbon Monoxide</v>
      </c>
      <c r="E1057" s="4">
        <v>97638.115723635303</v>
      </c>
      <c r="F1057" s="4">
        <v>97677.236682581599</v>
      </c>
      <c r="G1057" s="3">
        <v>39.120958946296</v>
      </c>
      <c r="H1057" s="2">
        <v>4.0067302258298201E-2</v>
      </c>
    </row>
    <row r="1058" spans="1:9" x14ac:dyDescent="0.3">
      <c r="A1058">
        <v>33</v>
      </c>
      <c r="B1058" t="str">
        <f>VLOOKUP(A1058,xref!A$2:B$54,2,FALSE)</f>
        <v>New Hampshire</v>
      </c>
      <c r="C1058" t="s">
        <v>4</v>
      </c>
      <c r="D1058" t="str">
        <f>VLOOKUP(C1058,pollxref!A:F,2,FALSE)</f>
        <v>Carbon Dioxide</v>
      </c>
      <c r="E1058" s="4">
        <v>6832850.8240073305</v>
      </c>
      <c r="F1058" s="4">
        <v>6832853.9854090698</v>
      </c>
      <c r="G1058" s="3">
        <v>3.1614017393439999</v>
      </c>
      <c r="H1058" s="2">
        <v>4.6267682710653597E-5</v>
      </c>
      <c r="I1058" s="1"/>
    </row>
    <row r="1059" spans="1:9" x14ac:dyDescent="0.3">
      <c r="A1059">
        <v>33</v>
      </c>
      <c r="B1059" t="str">
        <f>VLOOKUP(A1059,xref!A$2:B$54,2,FALSE)</f>
        <v>New Hampshire</v>
      </c>
      <c r="C1059" t="s">
        <v>5</v>
      </c>
      <c r="D1059" t="str">
        <f>VLOOKUP(C1059,pollxref!A:F,2,FALSE)</f>
        <v>Nitrous Oxide</v>
      </c>
      <c r="E1059" s="4">
        <v>231.08928871671699</v>
      </c>
      <c r="F1059" s="4">
        <v>231.08928172620901</v>
      </c>
      <c r="G1059" s="3">
        <v>-6.9905074155940299E-6</v>
      </c>
      <c r="H1059" s="2">
        <v>-3.0250244199606298E-6</v>
      </c>
      <c r="I1059" s="1"/>
    </row>
    <row r="1060" spans="1:9" x14ac:dyDescent="0.3">
      <c r="A1060">
        <v>33</v>
      </c>
      <c r="B1060" t="str">
        <f>VLOOKUP(A1060,xref!A$2:B$54,2,FALSE)</f>
        <v>New Hampshire</v>
      </c>
      <c r="C1060" t="s">
        <v>6</v>
      </c>
      <c r="D1060" t="str">
        <f>VLOOKUP(C1060,pollxref!A:F,2,FALSE)</f>
        <v>Ammonia</v>
      </c>
      <c r="E1060" s="4">
        <v>452.45613114485002</v>
      </c>
      <c r="F1060" s="4">
        <v>452.451301533579</v>
      </c>
      <c r="G1060" s="3">
        <v>-4.8296112709067503E-3</v>
      </c>
      <c r="H1060" s="2">
        <v>-1.0674208919848999E-3</v>
      </c>
    </row>
    <row r="1061" spans="1:9" x14ac:dyDescent="0.3">
      <c r="A1061">
        <v>33</v>
      </c>
      <c r="B1061" t="str">
        <f>VLOOKUP(A1061,xref!A$2:B$54,2,FALSE)</f>
        <v>New Hampshire</v>
      </c>
      <c r="C1061" t="s">
        <v>7</v>
      </c>
      <c r="D1061" t="str">
        <f>VLOOKUP(C1061,pollxref!A:F,2,FALSE)</f>
        <v>Nitrogen Oxides</v>
      </c>
      <c r="E1061" s="4">
        <v>18388.452271035701</v>
      </c>
      <c r="F1061" s="4">
        <v>18388.382303820901</v>
      </c>
      <c r="G1061" s="3">
        <v>-6.9967214782081996E-2</v>
      </c>
      <c r="H1061" s="2">
        <v>-3.8049539869263301E-4</v>
      </c>
    </row>
    <row r="1062" spans="1:9" x14ac:dyDescent="0.3">
      <c r="A1062">
        <v>33</v>
      </c>
      <c r="B1062" t="str">
        <f>VLOOKUP(A1062,xref!A$2:B$54,2,FALSE)</f>
        <v>New Hampshire</v>
      </c>
      <c r="C1062" t="s">
        <v>8</v>
      </c>
      <c r="D1062" t="str">
        <f>VLOOKUP(C1062,pollxref!A:F,2,FALSE)</f>
        <v>PM10 Primary (Filt + Cond)</v>
      </c>
      <c r="E1062" s="4">
        <v>1467.9938370775501</v>
      </c>
      <c r="F1062" s="4">
        <v>1467.9878211753901</v>
      </c>
      <c r="G1062" s="3">
        <v>-6.0159021520576001E-3</v>
      </c>
      <c r="H1062" s="2">
        <v>-4.09804319344686E-4</v>
      </c>
    </row>
    <row r="1063" spans="1:9" x14ac:dyDescent="0.3">
      <c r="A1063">
        <v>33</v>
      </c>
      <c r="B1063" t="str">
        <f>VLOOKUP(A1063,xref!A$2:B$54,2,FALSE)</f>
        <v>New Hampshire</v>
      </c>
      <c r="C1063" t="s">
        <v>9</v>
      </c>
      <c r="D1063" t="str">
        <f>VLOOKUP(C1063,pollxref!A:F,2,FALSE)</f>
        <v>PM2.5 Primary (Filt + Cond)</v>
      </c>
      <c r="E1063" s="4">
        <v>784.46216334010501</v>
      </c>
      <c r="F1063" s="4">
        <v>784.46093789344002</v>
      </c>
      <c r="G1063" s="3">
        <v>-1.2254466647618699E-3</v>
      </c>
      <c r="H1063" s="2">
        <v>-1.5621488480006899E-4</v>
      </c>
    </row>
    <row r="1064" spans="1:9" x14ac:dyDescent="0.3">
      <c r="A1064">
        <v>33</v>
      </c>
      <c r="B1064" t="str">
        <f>VLOOKUP(A1064,xref!A$2:B$54,2,FALSE)</f>
        <v>New Hampshire</v>
      </c>
      <c r="C1064" t="s">
        <v>10</v>
      </c>
      <c r="D1064" t="str">
        <f>VLOOKUP(C1064,pollxref!A:F,2,FALSE)</f>
        <v>Sulfur Dioxide</v>
      </c>
      <c r="E1064" s="4">
        <v>123.572021301506</v>
      </c>
      <c r="F1064" s="4">
        <v>123.572517934705</v>
      </c>
      <c r="G1064" s="3">
        <v>4.96633199091434E-4</v>
      </c>
      <c r="H1064" s="2">
        <v>4.0189777091991099E-4</v>
      </c>
    </row>
    <row r="1065" spans="1:9" x14ac:dyDescent="0.3">
      <c r="A1065">
        <v>33</v>
      </c>
      <c r="B1065" t="str">
        <f>VLOOKUP(A1065,xref!A$2:B$54,2,FALSE)</f>
        <v>New Hampshire</v>
      </c>
      <c r="C1065" t="s">
        <v>11</v>
      </c>
      <c r="D1065" t="str">
        <f>VLOOKUP(C1065,pollxref!A:F,2,FALSE)</f>
        <v>Volatile Organic Compounds</v>
      </c>
      <c r="E1065" s="4">
        <v>10091.822873425899</v>
      </c>
      <c r="F1065" s="4">
        <v>10091.8203364524</v>
      </c>
      <c r="G1065" s="3">
        <v>-2.5369735303684099E-3</v>
      </c>
      <c r="H1065" s="2">
        <v>-2.5138902675837E-5</v>
      </c>
      <c r="I1065" s="1"/>
    </row>
    <row r="1066" spans="1:9" x14ac:dyDescent="0.3">
      <c r="A1066">
        <v>34</v>
      </c>
      <c r="B1066" t="str">
        <f>VLOOKUP(A1066,xref!A$2:B$54,2,FALSE)</f>
        <v>New Jersey</v>
      </c>
      <c r="C1066">
        <v>50000</v>
      </c>
      <c r="D1066" t="str">
        <f>VLOOKUP(C1066,pollxref!A:F,2,FALSE)</f>
        <v>Formaldehyde</v>
      </c>
      <c r="E1066" s="4">
        <v>625.101919091627</v>
      </c>
      <c r="F1066" s="4">
        <v>625.10237564766805</v>
      </c>
      <c r="G1066" s="3">
        <v>4.5655604037619902E-4</v>
      </c>
      <c r="H1066" s="2">
        <v>7.3037056267503906E-5</v>
      </c>
      <c r="I1066" s="1"/>
    </row>
    <row r="1067" spans="1:9" x14ac:dyDescent="0.3">
      <c r="A1067">
        <v>34</v>
      </c>
      <c r="B1067" t="str">
        <f>VLOOKUP(A1067,xref!A$2:B$54,2,FALSE)</f>
        <v>New Jersey</v>
      </c>
      <c r="C1067">
        <v>50328</v>
      </c>
      <c r="D1067" t="str">
        <f>VLOOKUP(C1067,pollxref!A:F,2,FALSE)</f>
        <v>Benzo[a]Pyrene</v>
      </c>
      <c r="E1067" s="4">
        <v>0.74956685372714205</v>
      </c>
      <c r="F1067" s="4">
        <v>0.749568118390043</v>
      </c>
      <c r="G1067" s="3">
        <v>1.2646629004020499E-6</v>
      </c>
      <c r="H1067" s="2">
        <v>1.6871916015411399E-4</v>
      </c>
    </row>
    <row r="1068" spans="1:9" x14ac:dyDescent="0.3">
      <c r="A1068">
        <v>34</v>
      </c>
      <c r="B1068" t="str">
        <f>VLOOKUP(A1068,xref!A$2:B$54,2,FALSE)</f>
        <v>New Jersey</v>
      </c>
      <c r="C1068">
        <v>53703</v>
      </c>
      <c r="D1068" t="str">
        <f>VLOOKUP(C1068,pollxref!A:F,2,FALSE)</f>
        <v>Dibenzo[a,h]Anthracene</v>
      </c>
      <c r="E1068" s="4">
        <v>2.0172947465513499E-2</v>
      </c>
      <c r="F1068" s="4">
        <v>2.0172987101874599E-2</v>
      </c>
      <c r="G1068" s="3">
        <v>3.9636361099520903E-8</v>
      </c>
      <c r="H1068" s="2">
        <v>1.96482745851992E-4</v>
      </c>
    </row>
    <row r="1069" spans="1:9" x14ac:dyDescent="0.3">
      <c r="A1069">
        <v>34</v>
      </c>
      <c r="B1069" t="str">
        <f>VLOOKUP(A1069,xref!A$2:B$54,2,FALSE)</f>
        <v>New Jersey</v>
      </c>
      <c r="C1069">
        <v>56553</v>
      </c>
      <c r="D1069" t="str">
        <f>VLOOKUP(C1069,pollxref!A:F,2,FALSE)</f>
        <v>Benz[a]Anthracene</v>
      </c>
      <c r="E1069" s="4">
        <v>0.95050570184074201</v>
      </c>
      <c r="F1069" s="4">
        <v>0.95050765183810204</v>
      </c>
      <c r="G1069" s="3">
        <v>1.9499973600289801E-6</v>
      </c>
      <c r="H1069" s="2">
        <v>2.05153673066099E-4</v>
      </c>
    </row>
    <row r="1070" spans="1:9" x14ac:dyDescent="0.3">
      <c r="A1070">
        <v>34</v>
      </c>
      <c r="B1070" t="str">
        <f>VLOOKUP(A1070,xref!A$2:B$54,2,FALSE)</f>
        <v>New Jersey</v>
      </c>
      <c r="C1070">
        <v>71432</v>
      </c>
      <c r="D1070" t="str">
        <f>VLOOKUP(C1070,pollxref!A:F,2,FALSE)</f>
        <v>Benzene</v>
      </c>
      <c r="E1070" s="4">
        <v>1165.8475055867</v>
      </c>
      <c r="F1070" s="4">
        <v>1165.2386140367501</v>
      </c>
      <c r="G1070" s="3">
        <v>-0.60889154994856598</v>
      </c>
      <c r="H1070" s="2">
        <v>-5.2227375109589899E-2</v>
      </c>
    </row>
    <row r="1071" spans="1:9" x14ac:dyDescent="0.3">
      <c r="A1071">
        <v>34</v>
      </c>
      <c r="B1071" t="str">
        <f>VLOOKUP(A1071,xref!A$2:B$54,2,FALSE)</f>
        <v>New Jersey</v>
      </c>
      <c r="C1071">
        <v>75070</v>
      </c>
      <c r="D1071" t="str">
        <f>VLOOKUP(C1071,pollxref!A:F,2,FALSE)</f>
        <v>Acetaldehyde</v>
      </c>
      <c r="E1071" s="4">
        <v>510.67835109090402</v>
      </c>
      <c r="F1071" s="4">
        <v>510.67854900922401</v>
      </c>
      <c r="G1071" s="3">
        <v>1.9791831982729399E-4</v>
      </c>
      <c r="H1071" s="2">
        <v>3.87559643765012E-5</v>
      </c>
      <c r="I1071" s="1"/>
    </row>
    <row r="1072" spans="1:9" x14ac:dyDescent="0.3">
      <c r="A1072">
        <v>34</v>
      </c>
      <c r="B1072" t="str">
        <f>VLOOKUP(A1072,xref!A$2:B$54,2,FALSE)</f>
        <v>New Jersey</v>
      </c>
      <c r="C1072">
        <v>83329</v>
      </c>
      <c r="D1072" t="str">
        <f>VLOOKUP(C1072,pollxref!A:F,2,FALSE)</f>
        <v>Acenaphthene</v>
      </c>
      <c r="E1072" s="4">
        <v>2.01440015980703</v>
      </c>
      <c r="F1072" s="4">
        <v>2.0144017729538399</v>
      </c>
      <c r="G1072" s="3">
        <v>1.6131468107971599E-6</v>
      </c>
      <c r="H1072" s="2">
        <v>8.0080752721529007E-5</v>
      </c>
      <c r="I1072" s="1"/>
    </row>
    <row r="1073" spans="1:9" x14ac:dyDescent="0.3">
      <c r="A1073">
        <v>34</v>
      </c>
      <c r="B1073" t="str">
        <f>VLOOKUP(A1073,xref!A$2:B$54,2,FALSE)</f>
        <v>New Jersey</v>
      </c>
      <c r="C1073">
        <v>85018</v>
      </c>
      <c r="D1073" t="str">
        <f>VLOOKUP(C1073,pollxref!A:F,2,FALSE)</f>
        <v>Phenanthrene</v>
      </c>
      <c r="E1073" s="4">
        <v>9.1537139127102591</v>
      </c>
      <c r="F1073" s="4">
        <v>9.1537209827833603</v>
      </c>
      <c r="G1073" s="3">
        <v>7.0700730958605997E-6</v>
      </c>
      <c r="H1073" s="2">
        <v>7.7237208452009295E-5</v>
      </c>
      <c r="I1073" s="1"/>
    </row>
    <row r="1074" spans="1:9" x14ac:dyDescent="0.3">
      <c r="A1074">
        <v>34</v>
      </c>
      <c r="B1074" t="str">
        <f>VLOOKUP(A1074,xref!A$2:B$54,2,FALSE)</f>
        <v>New Jersey</v>
      </c>
      <c r="C1074">
        <v>86737</v>
      </c>
      <c r="D1074" t="str">
        <f>VLOOKUP(C1074,pollxref!A:F,2,FALSE)</f>
        <v>Fluorene</v>
      </c>
      <c r="E1074" s="4">
        <v>4.1135239391053604</v>
      </c>
      <c r="F1074" s="4">
        <v>4.1135279829090701</v>
      </c>
      <c r="G1074" s="3">
        <v>4.0438037025580696E-6</v>
      </c>
      <c r="H1074" s="2">
        <v>9.8305097099727701E-5</v>
      </c>
      <c r="I1074" s="1"/>
    </row>
    <row r="1075" spans="1:9" x14ac:dyDescent="0.3">
      <c r="A1075">
        <v>34</v>
      </c>
      <c r="B1075" t="str">
        <f>VLOOKUP(A1075,xref!A$2:B$54,2,FALSE)</f>
        <v>New Jersey</v>
      </c>
      <c r="C1075">
        <v>91203</v>
      </c>
      <c r="D1075" t="str">
        <f>VLOOKUP(C1075,pollxref!A:F,2,FALSE)</f>
        <v>Naphthalene</v>
      </c>
      <c r="E1075" s="4">
        <v>87.542753045149396</v>
      </c>
      <c r="F1075" s="4">
        <v>87.542806429157395</v>
      </c>
      <c r="G1075" s="3">
        <v>5.3384007983936397E-5</v>
      </c>
      <c r="H1075" s="2">
        <v>6.0980499386858501E-5</v>
      </c>
      <c r="I1075" s="1"/>
    </row>
    <row r="1076" spans="1:9" x14ac:dyDescent="0.3">
      <c r="A1076">
        <v>34</v>
      </c>
      <c r="B1076" t="str">
        <f>VLOOKUP(A1076,xref!A$2:B$54,2,FALSE)</f>
        <v>New Jersey</v>
      </c>
      <c r="C1076">
        <v>106990</v>
      </c>
      <c r="D1076" t="str">
        <f>VLOOKUP(C1076,pollxref!A:F,2,FALSE)</f>
        <v>1,3-Butadiene</v>
      </c>
      <c r="E1076" s="4">
        <v>191.81142234222901</v>
      </c>
      <c r="F1076" s="4">
        <v>191.81143968870899</v>
      </c>
      <c r="G1076" s="3">
        <v>1.73464800070632E-5</v>
      </c>
      <c r="H1076" s="2">
        <v>9.0435073131952094E-6</v>
      </c>
      <c r="I1076" s="1"/>
    </row>
    <row r="1077" spans="1:9" x14ac:dyDescent="0.3">
      <c r="A1077">
        <v>34</v>
      </c>
      <c r="B1077" t="str">
        <f>VLOOKUP(A1077,xref!A$2:B$54,2,FALSE)</f>
        <v>New Jersey</v>
      </c>
      <c r="C1077">
        <v>107028</v>
      </c>
      <c r="D1077" t="str">
        <f>VLOOKUP(C1077,pollxref!A:F,2,FALSE)</f>
        <v>Acrolein</v>
      </c>
      <c r="E1077" s="4">
        <v>44.172146604616998</v>
      </c>
      <c r="F1077" s="4">
        <v>44.172182696100101</v>
      </c>
      <c r="G1077" s="3">
        <v>3.6091483032407703E-5</v>
      </c>
      <c r="H1077" s="2">
        <v>8.1706427707625197E-5</v>
      </c>
      <c r="I1077" s="1"/>
    </row>
    <row r="1078" spans="1:9" x14ac:dyDescent="0.3">
      <c r="A1078">
        <v>34</v>
      </c>
      <c r="B1078" t="str">
        <f>VLOOKUP(A1078,xref!A$2:B$54,2,FALSE)</f>
        <v>New Jersey</v>
      </c>
      <c r="C1078">
        <v>108883</v>
      </c>
      <c r="D1078" t="str">
        <f>VLOOKUP(C1078,pollxref!A:F,2,FALSE)</f>
        <v>Toluene</v>
      </c>
      <c r="E1078" s="4">
        <v>3732.0167612639402</v>
      </c>
      <c r="F1078" s="4">
        <v>3732.0166321999</v>
      </c>
      <c r="G1078" s="3">
        <v>-1.2906403253509701E-4</v>
      </c>
      <c r="H1078" s="2">
        <v>-3.4582918778581999E-6</v>
      </c>
      <c r="I1078" s="1"/>
    </row>
    <row r="1079" spans="1:9" x14ac:dyDescent="0.3">
      <c r="A1079">
        <v>34</v>
      </c>
      <c r="B1079" t="str">
        <f>VLOOKUP(A1079,xref!A$2:B$54,2,FALSE)</f>
        <v>New Jersey</v>
      </c>
      <c r="C1079">
        <v>120127</v>
      </c>
      <c r="D1079" t="str">
        <f>VLOOKUP(C1079,pollxref!A:F,2,FALSE)</f>
        <v>Anthracene</v>
      </c>
      <c r="E1079" s="4">
        <v>1.8878731980624599</v>
      </c>
      <c r="F1079" s="4">
        <v>1.8878751937987499</v>
      </c>
      <c r="G1079" s="3">
        <v>1.9957362902278598E-6</v>
      </c>
      <c r="H1079" s="2">
        <v>1.05713471237162E-4</v>
      </c>
    </row>
    <row r="1080" spans="1:9" x14ac:dyDescent="0.3">
      <c r="A1080">
        <v>34</v>
      </c>
      <c r="B1080" t="str">
        <f>VLOOKUP(A1080,xref!A$2:B$54,2,FALSE)</f>
        <v>New Jersey</v>
      </c>
      <c r="C1080">
        <v>129000</v>
      </c>
      <c r="D1080" t="str">
        <f>VLOOKUP(C1080,pollxref!A:F,2,FALSE)</f>
        <v>Pyrene</v>
      </c>
      <c r="E1080" s="4">
        <v>4.38856255697939</v>
      </c>
      <c r="F1080" s="4">
        <v>4.3885691001506002</v>
      </c>
      <c r="G1080" s="3">
        <v>6.5431712119590202E-6</v>
      </c>
      <c r="H1080" s="2">
        <v>1.49095999589957E-4</v>
      </c>
    </row>
    <row r="1081" spans="1:9" x14ac:dyDescent="0.3">
      <c r="A1081">
        <v>34</v>
      </c>
      <c r="B1081" t="str">
        <f>VLOOKUP(A1081,xref!A$2:B$54,2,FALSE)</f>
        <v>New Jersey</v>
      </c>
      <c r="C1081">
        <v>191242</v>
      </c>
      <c r="D1081" t="str">
        <f>VLOOKUP(C1081,pollxref!A:F,2,FALSE)</f>
        <v>Benzo[g,h,i,]Perylene</v>
      </c>
      <c r="E1081" s="4">
        <v>1.57036968906536</v>
      </c>
      <c r="F1081" s="4">
        <v>1.5703717316888199</v>
      </c>
      <c r="G1081" s="3">
        <v>2.0426234588199998E-6</v>
      </c>
      <c r="H1081" s="2">
        <v>1.30072776687106E-4</v>
      </c>
    </row>
    <row r="1082" spans="1:9" x14ac:dyDescent="0.3">
      <c r="A1082">
        <v>34</v>
      </c>
      <c r="B1082" t="str">
        <f>VLOOKUP(A1082,xref!A$2:B$54,2,FALSE)</f>
        <v>New Jersey</v>
      </c>
      <c r="C1082">
        <v>193395</v>
      </c>
      <c r="D1082" t="str">
        <f>VLOOKUP(C1082,pollxref!A:F,2,FALSE)</f>
        <v>Indeno[1,2,3-c,d]Pyrene</v>
      </c>
      <c r="E1082" s="4">
        <v>0.59853332707338103</v>
      </c>
      <c r="F1082" s="4">
        <v>0.59853412519354998</v>
      </c>
      <c r="G1082" s="3">
        <v>7.9812016973157498E-7</v>
      </c>
      <c r="H1082" s="2">
        <v>1.3334598653580399E-4</v>
      </c>
    </row>
    <row r="1083" spans="1:9" x14ac:dyDescent="0.3">
      <c r="A1083">
        <v>34</v>
      </c>
      <c r="B1083" t="str">
        <f>VLOOKUP(A1083,xref!A$2:B$54,2,FALSE)</f>
        <v>New Jersey</v>
      </c>
      <c r="C1083">
        <v>205992</v>
      </c>
      <c r="D1083" t="str">
        <f>VLOOKUP(C1083,pollxref!A:F,2,FALSE)</f>
        <v>Benzo[b]Fluoranthene</v>
      </c>
      <c r="E1083" s="4">
        <v>0.43877563263110703</v>
      </c>
      <c r="F1083" s="4">
        <v>0.438776153471577</v>
      </c>
      <c r="G1083" s="3">
        <v>5.20840470030758E-7</v>
      </c>
      <c r="H1083" s="2">
        <v>1.1870314377021101E-4</v>
      </c>
    </row>
    <row r="1084" spans="1:9" x14ac:dyDescent="0.3">
      <c r="A1084">
        <v>34</v>
      </c>
      <c r="B1084" t="str">
        <f>VLOOKUP(A1084,xref!A$2:B$54,2,FALSE)</f>
        <v>New Jersey</v>
      </c>
      <c r="C1084">
        <v>206440</v>
      </c>
      <c r="D1084" t="str">
        <f>VLOOKUP(C1084,pollxref!A:F,2,FALSE)</f>
        <v>Fluoranthene</v>
      </c>
      <c r="E1084" s="4">
        <v>3.5650340888254801</v>
      </c>
      <c r="F1084" s="4">
        <v>3.5650389006513801</v>
      </c>
      <c r="G1084" s="3">
        <v>4.8118258928475604E-6</v>
      </c>
      <c r="H1084" s="2">
        <v>1.34972787719761E-4</v>
      </c>
    </row>
    <row r="1085" spans="1:9" x14ac:dyDescent="0.3">
      <c r="A1085">
        <v>34</v>
      </c>
      <c r="B1085" t="str">
        <f>VLOOKUP(A1085,xref!A$2:B$54,2,FALSE)</f>
        <v>New Jersey</v>
      </c>
      <c r="C1085">
        <v>207089</v>
      </c>
      <c r="D1085" t="str">
        <f>VLOOKUP(C1085,pollxref!A:F,2,FALSE)</f>
        <v>Benzo[k]Fluoranthene</v>
      </c>
      <c r="E1085" s="4">
        <v>0.39627675758501901</v>
      </c>
      <c r="F1085" s="4">
        <v>0.396277143810289</v>
      </c>
      <c r="G1085" s="3">
        <v>3.8622527032128302E-7</v>
      </c>
      <c r="H1085" s="2">
        <v>9.7463518343848406E-5</v>
      </c>
      <c r="I1085" s="1"/>
    </row>
    <row r="1086" spans="1:9" x14ac:dyDescent="0.3">
      <c r="A1086">
        <v>34</v>
      </c>
      <c r="B1086" t="str">
        <f>VLOOKUP(A1086,xref!A$2:B$54,2,FALSE)</f>
        <v>New Jersey</v>
      </c>
      <c r="C1086">
        <v>208968</v>
      </c>
      <c r="D1086" t="str">
        <f>VLOOKUP(C1086,pollxref!A:F,2,FALSE)</f>
        <v>Acenaphthylene</v>
      </c>
      <c r="E1086" s="4">
        <v>6.5034841689691003</v>
      </c>
      <c r="F1086" s="4">
        <v>6.50348683667091</v>
      </c>
      <c r="G1086" s="3">
        <v>2.6677018070131398E-6</v>
      </c>
      <c r="H1086" s="2">
        <v>4.1019578701242703E-5</v>
      </c>
      <c r="I1086" s="1"/>
    </row>
    <row r="1087" spans="1:9" x14ac:dyDescent="0.3">
      <c r="A1087">
        <v>34</v>
      </c>
      <c r="B1087" t="str">
        <f>VLOOKUP(A1087,xref!A$2:B$54,2,FALSE)</f>
        <v>New Jersey</v>
      </c>
      <c r="C1087">
        <v>218019</v>
      </c>
      <c r="D1087" t="str">
        <f>VLOOKUP(C1087,pollxref!A:F,2,FALSE)</f>
        <v>Chrysene</v>
      </c>
      <c r="E1087" s="4">
        <v>0.68860526537303202</v>
      </c>
      <c r="F1087" s="4">
        <v>0.68860648304796201</v>
      </c>
      <c r="G1087" s="3">
        <v>1.2176749301096E-6</v>
      </c>
      <c r="H1087" s="2">
        <v>1.76832067853846E-4</v>
      </c>
    </row>
    <row r="1088" spans="1:9" x14ac:dyDescent="0.3">
      <c r="A1088">
        <v>34</v>
      </c>
      <c r="B1088" t="str">
        <f>VLOOKUP(A1088,xref!A$2:B$54,2,FALSE)</f>
        <v>New Jersey</v>
      </c>
      <c r="C1088">
        <v>1330207</v>
      </c>
      <c r="D1088" t="str">
        <f>VLOOKUP(C1088,pollxref!A:F,2,FALSE)</f>
        <v>Xylenes (Mixed Isomers)</v>
      </c>
      <c r="E1088" s="4">
        <v>2431.7799793977301</v>
      </c>
      <c r="F1088" s="4">
        <v>2431.7799502538601</v>
      </c>
      <c r="G1088" s="3">
        <v>-2.9143870051484501E-5</v>
      </c>
      <c r="H1088" s="2">
        <v>-1.19845834320514E-6</v>
      </c>
      <c r="I1088" s="1"/>
    </row>
    <row r="1089" spans="1:9" x14ac:dyDescent="0.3">
      <c r="A1089">
        <v>34</v>
      </c>
      <c r="B1089" t="str">
        <f>VLOOKUP(A1089,xref!A$2:B$54,2,FALSE)</f>
        <v>New Jersey</v>
      </c>
      <c r="C1089">
        <v>7439965</v>
      </c>
      <c r="D1089" t="str">
        <f>VLOOKUP(C1089,pollxref!A:F,2,FALSE)</f>
        <v>Manganese</v>
      </c>
      <c r="E1089" s="4">
        <v>0.11974334921697399</v>
      </c>
      <c r="F1089" s="4">
        <v>0.63544802489908303</v>
      </c>
      <c r="G1089" s="3">
        <v>0.51570467568210898</v>
      </c>
      <c r="H1089" s="2">
        <v>430.67500537976002</v>
      </c>
    </row>
    <row r="1090" spans="1:9" x14ac:dyDescent="0.3">
      <c r="A1090">
        <v>34</v>
      </c>
      <c r="B1090" t="str">
        <f>VLOOKUP(A1090,xref!A$2:B$54,2,FALSE)</f>
        <v>New Jersey</v>
      </c>
      <c r="C1090">
        <v>7439976</v>
      </c>
      <c r="D1090" t="str">
        <f>VLOOKUP(C1090,pollxref!A:F,2,FALSE)</f>
        <v>Mercury</v>
      </c>
      <c r="E1090" s="4">
        <v>9.2708572213721693E-3</v>
      </c>
      <c r="F1090" s="4">
        <v>9.2708577311563407E-3</v>
      </c>
      <c r="G1090" s="3">
        <v>5.0978416973879098E-10</v>
      </c>
      <c r="H1090" s="2">
        <v>5.4987813701151801E-6</v>
      </c>
      <c r="I1090" s="1"/>
    </row>
    <row r="1091" spans="1:9" x14ac:dyDescent="0.3">
      <c r="A1091">
        <v>34</v>
      </c>
      <c r="B1091" t="str">
        <f>VLOOKUP(A1091,xref!A$2:B$54,2,FALSE)</f>
        <v>New Jersey</v>
      </c>
      <c r="C1091">
        <v>7440020</v>
      </c>
      <c r="D1091" t="str">
        <f>VLOOKUP(C1091,pollxref!A:F,2,FALSE)</f>
        <v>Nickel</v>
      </c>
      <c r="E1091" s="4">
        <v>0.145553357373573</v>
      </c>
      <c r="F1091" s="4">
        <v>0.14555342140446001</v>
      </c>
      <c r="G1091" s="3">
        <v>6.4030886898214195E-8</v>
      </c>
      <c r="H1091" s="2">
        <v>4.3991350013228497E-5</v>
      </c>
      <c r="I1091" s="1"/>
    </row>
    <row r="1092" spans="1:9" x14ac:dyDescent="0.3">
      <c r="A1092">
        <v>34</v>
      </c>
      <c r="B1092" t="str">
        <f>VLOOKUP(A1092,xref!A$2:B$54,2,FALSE)</f>
        <v>New Jersey</v>
      </c>
      <c r="C1092">
        <v>7440382</v>
      </c>
      <c r="D1092" t="str">
        <f>VLOOKUP(C1092,pollxref!A:F,2,FALSE)</f>
        <v>Arsenic</v>
      </c>
      <c r="E1092" s="4">
        <v>0.18477158051113199</v>
      </c>
      <c r="F1092" s="4">
        <v>0.18477159673604901</v>
      </c>
      <c r="G1092" s="3">
        <v>1.62249169932682E-8</v>
      </c>
      <c r="H1092" s="2">
        <v>8.7810673851386299E-6</v>
      </c>
      <c r="I1092" s="1"/>
    </row>
    <row r="1093" spans="1:9" x14ac:dyDescent="0.3">
      <c r="A1093">
        <v>34</v>
      </c>
      <c r="B1093" t="str">
        <f>VLOOKUP(A1093,xref!A$2:B$54,2,FALSE)</f>
        <v>New Jersey</v>
      </c>
      <c r="C1093">
        <v>18540299</v>
      </c>
      <c r="D1093" t="str">
        <f>VLOOKUP(C1093,pollxref!A:F,2,FALSE)</f>
        <v>Chromium (VI)</v>
      </c>
      <c r="E1093" s="4">
        <v>9.7138405470190701E-4</v>
      </c>
      <c r="F1093" s="4">
        <v>9.7138415519532702E-4</v>
      </c>
      <c r="G1093" s="3">
        <v>1.00493419792277E-10</v>
      </c>
      <c r="H1093" s="2">
        <v>1.0345384949016501E-5</v>
      </c>
      <c r="I1093" s="1"/>
    </row>
    <row r="1094" spans="1:9" x14ac:dyDescent="0.3">
      <c r="A1094">
        <v>34</v>
      </c>
      <c r="B1094" t="str">
        <f>VLOOKUP(A1094,xref!A$2:B$54,2,FALSE)</f>
        <v>New Jersey</v>
      </c>
      <c r="C1094" t="s">
        <v>2</v>
      </c>
      <c r="D1094" t="str">
        <f>VLOOKUP(C1094,pollxref!A:F,2,FALSE)</f>
        <v>Methane</v>
      </c>
      <c r="E1094" s="4">
        <v>1703.7156422718299</v>
      </c>
      <c r="F1094" s="4">
        <v>1703.71589065084</v>
      </c>
      <c r="G1094" s="3">
        <v>2.4837900173224598E-4</v>
      </c>
      <c r="H1094" s="2">
        <v>1.4578665334142399E-5</v>
      </c>
      <c r="I1094" s="1"/>
    </row>
    <row r="1095" spans="1:9" x14ac:dyDescent="0.3">
      <c r="A1095">
        <v>34</v>
      </c>
      <c r="B1095" t="str">
        <f>VLOOKUP(A1095,xref!A$2:B$54,2,FALSE)</f>
        <v>New Jersey</v>
      </c>
      <c r="C1095" t="s">
        <v>3</v>
      </c>
      <c r="D1095" t="str">
        <f>VLOOKUP(C1095,pollxref!A:F,2,FALSE)</f>
        <v>Carbon Monoxide</v>
      </c>
      <c r="E1095" s="4">
        <v>455683.03241045802</v>
      </c>
      <c r="F1095" s="4">
        <v>455865.50297045597</v>
      </c>
      <c r="G1095" s="3">
        <v>182.470559997891</v>
      </c>
      <c r="H1095" s="2">
        <v>4.0043307961822497E-2</v>
      </c>
    </row>
    <row r="1096" spans="1:9" x14ac:dyDescent="0.3">
      <c r="A1096">
        <v>34</v>
      </c>
      <c r="B1096" t="str">
        <f>VLOOKUP(A1096,xref!A$2:B$54,2,FALSE)</f>
        <v>New Jersey</v>
      </c>
      <c r="C1096" t="s">
        <v>4</v>
      </c>
      <c r="D1096" t="str">
        <f>VLOOKUP(C1096,pollxref!A:F,2,FALSE)</f>
        <v>Carbon Dioxide</v>
      </c>
      <c r="E1096" s="4">
        <v>39853921.759700797</v>
      </c>
      <c r="F1096" s="4">
        <v>39853864.796874397</v>
      </c>
      <c r="G1096" s="3">
        <v>-56.962826400995198</v>
      </c>
      <c r="H1096" s="2">
        <v>-1.4292903655618199E-4</v>
      </c>
    </row>
    <row r="1097" spans="1:9" x14ac:dyDescent="0.3">
      <c r="A1097">
        <v>34</v>
      </c>
      <c r="B1097" t="str">
        <f>VLOOKUP(A1097,xref!A$2:B$54,2,FALSE)</f>
        <v>New Jersey</v>
      </c>
      <c r="C1097" t="s">
        <v>5</v>
      </c>
      <c r="D1097" t="str">
        <f>VLOOKUP(C1097,pollxref!A:F,2,FALSE)</f>
        <v>Nitrous Oxide</v>
      </c>
      <c r="E1097" s="4">
        <v>1328.23121022398</v>
      </c>
      <c r="F1097" s="4">
        <v>1328.2312460058699</v>
      </c>
      <c r="G1097" s="3">
        <v>3.5781890801445102E-5</v>
      </c>
      <c r="H1097" s="2">
        <v>2.6939504602825099E-6</v>
      </c>
      <c r="I1097" s="1"/>
    </row>
    <row r="1098" spans="1:9" x14ac:dyDescent="0.3">
      <c r="A1098">
        <v>34</v>
      </c>
      <c r="B1098" t="str">
        <f>VLOOKUP(A1098,xref!A$2:B$54,2,FALSE)</f>
        <v>New Jersey</v>
      </c>
      <c r="C1098" t="s">
        <v>6</v>
      </c>
      <c r="D1098" t="str">
        <f>VLOOKUP(C1098,pollxref!A:F,2,FALSE)</f>
        <v>Ammonia</v>
      </c>
      <c r="E1098" s="4">
        <v>2484.40446461693</v>
      </c>
      <c r="F1098" s="4">
        <v>2484.3803283212801</v>
      </c>
      <c r="G1098" s="3">
        <v>-2.4136295646258001E-2</v>
      </c>
      <c r="H1098" s="2">
        <v>-9.7151232780366204E-4</v>
      </c>
    </row>
    <row r="1099" spans="1:9" x14ac:dyDescent="0.3">
      <c r="A1099">
        <v>34</v>
      </c>
      <c r="B1099" t="str">
        <f>VLOOKUP(A1099,xref!A$2:B$54,2,FALSE)</f>
        <v>New Jersey</v>
      </c>
      <c r="C1099" t="s">
        <v>7</v>
      </c>
      <c r="D1099" t="str">
        <f>VLOOKUP(C1099,pollxref!A:F,2,FALSE)</f>
        <v>Nitrogen Oxides</v>
      </c>
      <c r="E1099" s="4">
        <v>80698.846119738999</v>
      </c>
      <c r="F1099" s="4">
        <v>80699.445377308904</v>
      </c>
      <c r="G1099" s="3">
        <v>0.59925756984739498</v>
      </c>
      <c r="H1099" s="2">
        <v>7.4258505376673003E-4</v>
      </c>
    </row>
    <row r="1100" spans="1:9" x14ac:dyDescent="0.3">
      <c r="A1100">
        <v>34</v>
      </c>
      <c r="B1100" t="str">
        <f>VLOOKUP(A1100,xref!A$2:B$54,2,FALSE)</f>
        <v>New Jersey</v>
      </c>
      <c r="C1100" t="s">
        <v>8</v>
      </c>
      <c r="D1100" t="str">
        <f>VLOOKUP(C1100,pollxref!A:F,2,FALSE)</f>
        <v>PM10 Primary (Filt + Cond)</v>
      </c>
      <c r="E1100" s="4">
        <v>7539.87665757374</v>
      </c>
      <c r="F1100" s="4">
        <v>7539.8843491511498</v>
      </c>
      <c r="G1100" s="3">
        <v>7.6915774125154704E-3</v>
      </c>
      <c r="H1100" s="2">
        <v>1.02011979264797E-4</v>
      </c>
    </row>
    <row r="1101" spans="1:9" x14ac:dyDescent="0.3">
      <c r="A1101">
        <v>34</v>
      </c>
      <c r="B1101" t="str">
        <f>VLOOKUP(A1101,xref!A$2:B$54,2,FALSE)</f>
        <v>New Jersey</v>
      </c>
      <c r="C1101" t="s">
        <v>9</v>
      </c>
      <c r="D1101" t="str">
        <f>VLOOKUP(C1101,pollxref!A:F,2,FALSE)</f>
        <v>PM2.5 Primary (Filt + Cond)</v>
      </c>
      <c r="E1101" s="4">
        <v>3220.1305219451001</v>
      </c>
      <c r="F1101" s="4">
        <v>3220.1384754848</v>
      </c>
      <c r="G1101" s="3">
        <v>7.9535397048857703E-3</v>
      </c>
      <c r="H1101" s="2">
        <v>2.4699432680391699E-4</v>
      </c>
    </row>
    <row r="1102" spans="1:9" x14ac:dyDescent="0.3">
      <c r="A1102">
        <v>34</v>
      </c>
      <c r="B1102" t="str">
        <f>VLOOKUP(A1102,xref!A$2:B$54,2,FALSE)</f>
        <v>New Jersey</v>
      </c>
      <c r="C1102" t="s">
        <v>10</v>
      </c>
      <c r="D1102" t="str">
        <f>VLOOKUP(C1102,pollxref!A:F,2,FALSE)</f>
        <v>Sulfur Dioxide</v>
      </c>
      <c r="E1102" s="4">
        <v>739.62645995036405</v>
      </c>
      <c r="F1102" s="4">
        <v>739.62333578814003</v>
      </c>
      <c r="G1102" s="3">
        <v>-3.1241622242532598E-3</v>
      </c>
      <c r="H1102" s="2">
        <v>-4.2239730369610101E-4</v>
      </c>
    </row>
    <row r="1103" spans="1:9" x14ac:dyDescent="0.3">
      <c r="A1103">
        <v>34</v>
      </c>
      <c r="B1103" t="str">
        <f>VLOOKUP(A1103,xref!A$2:B$54,2,FALSE)</f>
        <v>New Jersey</v>
      </c>
      <c r="C1103" t="s">
        <v>11</v>
      </c>
      <c r="D1103" t="str">
        <f>VLOOKUP(C1103,pollxref!A:F,2,FALSE)</f>
        <v>Volatile Organic Compounds</v>
      </c>
      <c r="E1103" s="4">
        <v>41294.3079372824</v>
      </c>
      <c r="F1103" s="4">
        <v>41294.310253420401</v>
      </c>
      <c r="G1103" s="3">
        <v>2.31613797222962E-3</v>
      </c>
      <c r="H1103" s="2">
        <v>5.6088552827846396E-6</v>
      </c>
      <c r="I1103" s="1"/>
    </row>
    <row r="1104" spans="1:9" x14ac:dyDescent="0.3">
      <c r="A1104">
        <v>35</v>
      </c>
      <c r="B1104" t="str">
        <f>VLOOKUP(A1104,xref!A$2:B$54,2,FALSE)</f>
        <v>New Mexico</v>
      </c>
      <c r="C1104">
        <v>50000</v>
      </c>
      <c r="D1104" t="str">
        <f>VLOOKUP(C1104,pollxref!A:F,2,FALSE)</f>
        <v>Formaldehyde</v>
      </c>
      <c r="E1104" s="4">
        <v>550.44128196704401</v>
      </c>
      <c r="F1104" s="4">
        <v>550.44167117708298</v>
      </c>
      <c r="G1104" s="3">
        <v>3.8921003886116501E-4</v>
      </c>
      <c r="H1104" s="2">
        <v>7.0708729815883794E-5</v>
      </c>
      <c r="I1104" s="1"/>
    </row>
    <row r="1105" spans="1:9" x14ac:dyDescent="0.3">
      <c r="A1105">
        <v>35</v>
      </c>
      <c r="B1105" t="str">
        <f>VLOOKUP(A1105,xref!A$2:B$54,2,FALSE)</f>
        <v>New Mexico</v>
      </c>
      <c r="C1105">
        <v>50328</v>
      </c>
      <c r="D1105" t="str">
        <f>VLOOKUP(C1105,pollxref!A:F,2,FALSE)</f>
        <v>Benzo[a]Pyrene</v>
      </c>
      <c r="E1105" s="4">
        <v>0.39245515806471598</v>
      </c>
      <c r="F1105" s="4">
        <v>0.39245420921563301</v>
      </c>
      <c r="G1105" s="3">
        <v>-9.4884908324876996E-7</v>
      </c>
      <c r="H1105" s="2">
        <v>-2.4177261115072401E-4</v>
      </c>
    </row>
    <row r="1106" spans="1:9" x14ac:dyDescent="0.3">
      <c r="A1106">
        <v>35</v>
      </c>
      <c r="B1106" t="str">
        <f>VLOOKUP(A1106,xref!A$2:B$54,2,FALSE)</f>
        <v>New Mexico</v>
      </c>
      <c r="C1106">
        <v>53703</v>
      </c>
      <c r="D1106" t="str">
        <f>VLOOKUP(C1106,pollxref!A:F,2,FALSE)</f>
        <v>Dibenzo[a,h]Anthracene</v>
      </c>
      <c r="E1106" s="4">
        <v>1.1255002116853E-2</v>
      </c>
      <c r="F1106" s="4">
        <v>1.1254985518420401E-2</v>
      </c>
      <c r="G1106" s="3">
        <v>-1.6598432598866001E-8</v>
      </c>
      <c r="H1106" s="2">
        <v>-1.4747605043993601E-4</v>
      </c>
    </row>
    <row r="1107" spans="1:9" x14ac:dyDescent="0.3">
      <c r="A1107">
        <v>35</v>
      </c>
      <c r="B1107" t="str">
        <f>VLOOKUP(A1107,xref!A$2:B$54,2,FALSE)</f>
        <v>New Mexico</v>
      </c>
      <c r="C1107">
        <v>56553</v>
      </c>
      <c r="D1107" t="str">
        <f>VLOOKUP(C1107,pollxref!A:F,2,FALSE)</f>
        <v>Benz[a]Anthracene</v>
      </c>
      <c r="E1107" s="4">
        <v>0.69057166870265196</v>
      </c>
      <c r="F1107" s="4">
        <v>0.69057221478194297</v>
      </c>
      <c r="G1107" s="3">
        <v>5.4607929134142797E-7</v>
      </c>
      <c r="H1107" s="2">
        <v>7.9076411050474094E-5</v>
      </c>
      <c r="I1107" s="1"/>
    </row>
    <row r="1108" spans="1:9" x14ac:dyDescent="0.3">
      <c r="A1108">
        <v>35</v>
      </c>
      <c r="B1108" t="str">
        <f>VLOOKUP(A1108,xref!A$2:B$54,2,FALSE)</f>
        <v>New Mexico</v>
      </c>
      <c r="C1108">
        <v>71432</v>
      </c>
      <c r="D1108" t="str">
        <f>VLOOKUP(C1108,pollxref!A:F,2,FALSE)</f>
        <v>Benzene</v>
      </c>
      <c r="E1108" s="4">
        <v>764.02023316294697</v>
      </c>
      <c r="F1108" s="4">
        <v>761.57113895389796</v>
      </c>
      <c r="G1108" s="3">
        <v>-2.4490942090487802</v>
      </c>
      <c r="H1108" s="2">
        <v>-0.32055357996343098</v>
      </c>
    </row>
    <row r="1109" spans="1:9" x14ac:dyDescent="0.3">
      <c r="A1109">
        <v>35</v>
      </c>
      <c r="B1109" t="str">
        <f>VLOOKUP(A1109,xref!A$2:B$54,2,FALSE)</f>
        <v>New Mexico</v>
      </c>
      <c r="C1109">
        <v>75070</v>
      </c>
      <c r="D1109" t="str">
        <f>VLOOKUP(C1109,pollxref!A:F,2,FALSE)</f>
        <v>Acetaldehyde</v>
      </c>
      <c r="E1109" s="4">
        <v>343.864522431061</v>
      </c>
      <c r="F1109" s="4">
        <v>343.86470096308301</v>
      </c>
      <c r="G1109" s="3">
        <v>1.7853202234618899E-4</v>
      </c>
      <c r="H1109" s="2">
        <v>5.1919291087082703E-5</v>
      </c>
      <c r="I1109" s="1"/>
    </row>
    <row r="1110" spans="1:9" x14ac:dyDescent="0.3">
      <c r="A1110">
        <v>35</v>
      </c>
      <c r="B1110" t="str">
        <f>VLOOKUP(A1110,xref!A$2:B$54,2,FALSE)</f>
        <v>New Mexico</v>
      </c>
      <c r="C1110">
        <v>83329</v>
      </c>
      <c r="D1110" t="str">
        <f>VLOOKUP(C1110,pollxref!A:F,2,FALSE)</f>
        <v>Acenaphthene</v>
      </c>
      <c r="E1110" s="4">
        <v>1.73825935730509</v>
      </c>
      <c r="F1110" s="4">
        <v>1.7382607497904901</v>
      </c>
      <c r="G1110" s="3">
        <v>1.3924853987656801E-6</v>
      </c>
      <c r="H1110" s="2">
        <v>8.0108034103985504E-5</v>
      </c>
      <c r="I1110" s="1"/>
    </row>
    <row r="1111" spans="1:9" x14ac:dyDescent="0.3">
      <c r="A1111">
        <v>35</v>
      </c>
      <c r="B1111" t="str">
        <f>VLOOKUP(A1111,xref!A$2:B$54,2,FALSE)</f>
        <v>New Mexico</v>
      </c>
      <c r="C1111">
        <v>85018</v>
      </c>
      <c r="D1111" t="str">
        <f>VLOOKUP(C1111,pollxref!A:F,2,FALSE)</f>
        <v>Phenanthrene</v>
      </c>
      <c r="E1111" s="4">
        <v>7.2158069714291102</v>
      </c>
      <c r="F1111" s="4">
        <v>7.2158119342870801</v>
      </c>
      <c r="G1111" s="3">
        <v>4.9628579636973296E-6</v>
      </c>
      <c r="H1111" s="2">
        <v>6.8777587639853603E-5</v>
      </c>
      <c r="I1111" s="1"/>
    </row>
    <row r="1112" spans="1:9" x14ac:dyDescent="0.3">
      <c r="A1112">
        <v>35</v>
      </c>
      <c r="B1112" t="str">
        <f>VLOOKUP(A1112,xref!A$2:B$54,2,FALSE)</f>
        <v>New Mexico</v>
      </c>
      <c r="C1112">
        <v>86737</v>
      </c>
      <c r="D1112" t="str">
        <f>VLOOKUP(C1112,pollxref!A:F,2,FALSE)</f>
        <v>Fluorene</v>
      </c>
      <c r="E1112" s="4">
        <v>3.4439314674515402</v>
      </c>
      <c r="F1112" s="4">
        <v>3.44393451207445</v>
      </c>
      <c r="G1112" s="3">
        <v>3.0446229097869E-6</v>
      </c>
      <c r="H1112" s="2">
        <v>8.8405444143169296E-5</v>
      </c>
      <c r="I1112" s="1"/>
    </row>
    <row r="1113" spans="1:9" x14ac:dyDescent="0.3">
      <c r="A1113">
        <v>35</v>
      </c>
      <c r="B1113" t="str">
        <f>VLOOKUP(A1113,xref!A$2:B$54,2,FALSE)</f>
        <v>New Mexico</v>
      </c>
      <c r="C1113">
        <v>91203</v>
      </c>
      <c r="D1113" t="str">
        <f>VLOOKUP(C1113,pollxref!A:F,2,FALSE)</f>
        <v>Naphthalene</v>
      </c>
      <c r="E1113" s="4">
        <v>72.399348534880303</v>
      </c>
      <c r="F1113" s="4">
        <v>72.399392284279898</v>
      </c>
      <c r="G1113" s="3">
        <v>4.3749399623038597E-5</v>
      </c>
      <c r="H1113" s="2">
        <v>6.0427891284078601E-5</v>
      </c>
      <c r="I1113" s="1"/>
    </row>
    <row r="1114" spans="1:9" x14ac:dyDescent="0.3">
      <c r="A1114">
        <v>35</v>
      </c>
      <c r="B1114" t="str">
        <f>VLOOKUP(A1114,xref!A$2:B$54,2,FALSE)</f>
        <v>New Mexico</v>
      </c>
      <c r="C1114">
        <v>106990</v>
      </c>
      <c r="D1114" t="str">
        <f>VLOOKUP(C1114,pollxref!A:F,2,FALSE)</f>
        <v>1,3-Butadiene</v>
      </c>
      <c r="E1114" s="4">
        <v>108.55218363958799</v>
      </c>
      <c r="F1114" s="4">
        <v>108.5522004334</v>
      </c>
      <c r="G1114" s="3">
        <v>1.67938118238453E-5</v>
      </c>
      <c r="H1114" s="2">
        <v>1.5470726852997701E-5</v>
      </c>
      <c r="I1114" s="1"/>
    </row>
    <row r="1115" spans="1:9" x14ac:dyDescent="0.3">
      <c r="A1115">
        <v>35</v>
      </c>
      <c r="B1115" t="str">
        <f>VLOOKUP(A1115,xref!A$2:B$54,2,FALSE)</f>
        <v>New Mexico</v>
      </c>
      <c r="C1115">
        <v>107028</v>
      </c>
      <c r="D1115" t="str">
        <f>VLOOKUP(C1115,pollxref!A:F,2,FALSE)</f>
        <v>Acrolein</v>
      </c>
      <c r="E1115" s="4">
        <v>37.698744081278498</v>
      </c>
      <c r="F1115" s="4">
        <v>37.698775831449296</v>
      </c>
      <c r="G1115" s="3">
        <v>3.1750170762734301E-5</v>
      </c>
      <c r="H1115" s="2">
        <v>8.4220765270802894E-5</v>
      </c>
      <c r="I1115" s="1"/>
    </row>
    <row r="1116" spans="1:9" x14ac:dyDescent="0.3">
      <c r="A1116">
        <v>35</v>
      </c>
      <c r="B1116" t="str">
        <f>VLOOKUP(A1116,xref!A$2:B$54,2,FALSE)</f>
        <v>New Mexico</v>
      </c>
      <c r="C1116">
        <v>108883</v>
      </c>
      <c r="D1116" t="str">
        <f>VLOOKUP(C1116,pollxref!A:F,2,FALSE)</f>
        <v>Toluene</v>
      </c>
      <c r="E1116" s="4">
        <v>2763.3249791930398</v>
      </c>
      <c r="F1116" s="4">
        <v>2763.3267082892398</v>
      </c>
      <c r="G1116" s="3">
        <v>1.7290962086917701E-3</v>
      </c>
      <c r="H1116" s="2">
        <v>6.2573031464316204E-5</v>
      </c>
      <c r="I1116" s="1"/>
    </row>
    <row r="1117" spans="1:9" x14ac:dyDescent="0.3">
      <c r="A1117">
        <v>35</v>
      </c>
      <c r="B1117" t="str">
        <f>VLOOKUP(A1117,xref!A$2:B$54,2,FALSE)</f>
        <v>New Mexico</v>
      </c>
      <c r="C1117">
        <v>120127</v>
      </c>
      <c r="D1117" t="str">
        <f>VLOOKUP(C1117,pollxref!A:F,2,FALSE)</f>
        <v>Anthracene</v>
      </c>
      <c r="E1117" s="4">
        <v>1.58865537773425</v>
      </c>
      <c r="F1117" s="4">
        <v>1.5886568868131801</v>
      </c>
      <c r="G1117" s="3">
        <v>1.50907893070595E-6</v>
      </c>
      <c r="H1117" s="2">
        <v>9.4990955990606796E-5</v>
      </c>
      <c r="I1117" s="1"/>
    </row>
    <row r="1118" spans="1:9" x14ac:dyDescent="0.3">
      <c r="A1118">
        <v>35</v>
      </c>
      <c r="B1118" t="str">
        <f>VLOOKUP(A1118,xref!A$2:B$54,2,FALSE)</f>
        <v>New Mexico</v>
      </c>
      <c r="C1118">
        <v>129000</v>
      </c>
      <c r="D1118" t="str">
        <f>VLOOKUP(C1118,pollxref!A:F,2,FALSE)</f>
        <v>Pyrene</v>
      </c>
      <c r="E1118" s="4">
        <v>3.6064921464334301</v>
      </c>
      <c r="F1118" s="4">
        <v>3.6064964534599602</v>
      </c>
      <c r="G1118" s="3">
        <v>4.3070265283162703E-6</v>
      </c>
      <c r="H1118" s="2">
        <v>1.19424259181476E-4</v>
      </c>
    </row>
    <row r="1119" spans="1:9" x14ac:dyDescent="0.3">
      <c r="A1119">
        <v>35</v>
      </c>
      <c r="B1119" t="str">
        <f>VLOOKUP(A1119,xref!A$2:B$54,2,FALSE)</f>
        <v>New Mexico</v>
      </c>
      <c r="C1119">
        <v>191242</v>
      </c>
      <c r="D1119" t="str">
        <f>VLOOKUP(C1119,pollxref!A:F,2,FALSE)</f>
        <v>Benzo[g,h,i,]Perylene</v>
      </c>
      <c r="E1119" s="4">
        <v>0.70753371862852199</v>
      </c>
      <c r="F1119" s="4">
        <v>0.70753034147729299</v>
      </c>
      <c r="G1119" s="3">
        <v>-3.3771512292224398E-6</v>
      </c>
      <c r="H1119" s="2">
        <v>-4.7731311459878997E-4</v>
      </c>
    </row>
    <row r="1120" spans="1:9" x14ac:dyDescent="0.3">
      <c r="A1120">
        <v>35</v>
      </c>
      <c r="B1120" t="str">
        <f>VLOOKUP(A1120,xref!A$2:B$54,2,FALSE)</f>
        <v>New Mexico</v>
      </c>
      <c r="C1120">
        <v>193395</v>
      </c>
      <c r="D1120" t="str">
        <f>VLOOKUP(C1120,pollxref!A:F,2,FALSE)</f>
        <v>Indeno[1,2,3-c,d]Pyrene</v>
      </c>
      <c r="E1120" s="4">
        <v>0.27217210800069602</v>
      </c>
      <c r="F1120" s="4">
        <v>0.27217085283671999</v>
      </c>
      <c r="G1120" s="3">
        <v>-1.25516397592173E-6</v>
      </c>
      <c r="H1120" s="2">
        <v>-4.6116554159125099E-4</v>
      </c>
    </row>
    <row r="1121" spans="1:9" x14ac:dyDescent="0.3">
      <c r="A1121">
        <v>35</v>
      </c>
      <c r="B1121" t="str">
        <f>VLOOKUP(A1121,xref!A$2:B$54,2,FALSE)</f>
        <v>New Mexico</v>
      </c>
      <c r="C1121">
        <v>205992</v>
      </c>
      <c r="D1121" t="str">
        <f>VLOOKUP(C1121,pollxref!A:F,2,FALSE)</f>
        <v>Benzo[b]Fluoranthene</v>
      </c>
      <c r="E1121" s="4">
        <v>0.23611989708154901</v>
      </c>
      <c r="F1121" s="4">
        <v>0.23611938049505701</v>
      </c>
      <c r="G1121" s="3">
        <v>-5.1658649211083699E-7</v>
      </c>
      <c r="H1121" s="2">
        <v>-2.18781432016473E-4</v>
      </c>
    </row>
    <row r="1122" spans="1:9" x14ac:dyDescent="0.3">
      <c r="A1122">
        <v>35</v>
      </c>
      <c r="B1122" t="str">
        <f>VLOOKUP(A1122,xref!A$2:B$54,2,FALSE)</f>
        <v>New Mexico</v>
      </c>
      <c r="C1122">
        <v>206440</v>
      </c>
      <c r="D1122" t="str">
        <f>VLOOKUP(C1122,pollxref!A:F,2,FALSE)</f>
        <v>Fluoranthene</v>
      </c>
      <c r="E1122" s="4">
        <v>2.9230058610200902</v>
      </c>
      <c r="F1122" s="4">
        <v>2.9230090009879701</v>
      </c>
      <c r="G1122" s="3">
        <v>3.1399678821486498E-6</v>
      </c>
      <c r="H1122" s="2">
        <v>1.07422565381132E-4</v>
      </c>
    </row>
    <row r="1123" spans="1:9" x14ac:dyDescent="0.3">
      <c r="A1123">
        <v>35</v>
      </c>
      <c r="B1123" t="str">
        <f>VLOOKUP(A1123,xref!A$2:B$54,2,FALSE)</f>
        <v>New Mexico</v>
      </c>
      <c r="C1123">
        <v>207089</v>
      </c>
      <c r="D1123" t="str">
        <f>VLOOKUP(C1123,pollxref!A:F,2,FALSE)</f>
        <v>Benzo[k]Fluoranthene</v>
      </c>
      <c r="E1123" s="4">
        <v>0.20292711337494901</v>
      </c>
      <c r="F1123" s="4">
        <v>0.202926516474987</v>
      </c>
      <c r="G1123" s="3">
        <v>-5.9689996198541899E-7</v>
      </c>
      <c r="H1123" s="2">
        <v>-2.94145002142974E-4</v>
      </c>
    </row>
    <row r="1124" spans="1:9" x14ac:dyDescent="0.3">
      <c r="A1124">
        <v>35</v>
      </c>
      <c r="B1124" t="str">
        <f>VLOOKUP(A1124,xref!A$2:B$54,2,FALSE)</f>
        <v>New Mexico</v>
      </c>
      <c r="C1124">
        <v>208968</v>
      </c>
      <c r="D1124" t="str">
        <f>VLOOKUP(C1124,pollxref!A:F,2,FALSE)</f>
        <v>Acenaphthylene</v>
      </c>
      <c r="E1124" s="4">
        <v>4.97783609060538</v>
      </c>
      <c r="F1124" s="4">
        <v>4.9778384806732499</v>
      </c>
      <c r="G1124" s="3">
        <v>2.3900678671751001E-6</v>
      </c>
      <c r="H1124" s="2">
        <v>4.8014193791672798E-5</v>
      </c>
      <c r="I1124" s="1"/>
    </row>
    <row r="1125" spans="1:9" x14ac:dyDescent="0.3">
      <c r="A1125">
        <v>35</v>
      </c>
      <c r="B1125" t="str">
        <f>VLOOKUP(A1125,xref!A$2:B$54,2,FALSE)</f>
        <v>New Mexico</v>
      </c>
      <c r="C1125">
        <v>218019</v>
      </c>
      <c r="D1125" t="str">
        <f>VLOOKUP(C1125,pollxref!A:F,2,FALSE)</f>
        <v>Chrysene</v>
      </c>
      <c r="E1125" s="4">
        <v>0.47001829017336799</v>
      </c>
      <c r="F1125" s="4">
        <v>0.47001847858392098</v>
      </c>
      <c r="G1125" s="3">
        <v>1.88410552715012E-7</v>
      </c>
      <c r="H1125" s="2">
        <v>4.0085791692386297E-5</v>
      </c>
      <c r="I1125" s="1"/>
    </row>
    <row r="1126" spans="1:9" x14ac:dyDescent="0.3">
      <c r="A1126">
        <v>35</v>
      </c>
      <c r="B1126" t="str">
        <f>VLOOKUP(A1126,xref!A$2:B$54,2,FALSE)</f>
        <v>New Mexico</v>
      </c>
      <c r="C1126">
        <v>1330207</v>
      </c>
      <c r="D1126" t="str">
        <f>VLOOKUP(C1126,pollxref!A:F,2,FALSE)</f>
        <v>Xylenes (Mixed Isomers)</v>
      </c>
      <c r="E1126" s="4">
        <v>1841.13744581169</v>
      </c>
      <c r="F1126" s="4">
        <v>1841.13834796899</v>
      </c>
      <c r="G1126" s="3">
        <v>9.02157305745276E-4</v>
      </c>
      <c r="H1126" s="2">
        <v>4.8999997680648297E-5</v>
      </c>
      <c r="I1126" s="1"/>
    </row>
    <row r="1127" spans="1:9" x14ac:dyDescent="0.3">
      <c r="A1127">
        <v>35</v>
      </c>
      <c r="B1127" t="str">
        <f>VLOOKUP(A1127,xref!A$2:B$54,2,FALSE)</f>
        <v>New Mexico</v>
      </c>
      <c r="C1127">
        <v>7439965</v>
      </c>
      <c r="D1127" t="str">
        <f>VLOOKUP(C1127,pollxref!A:F,2,FALSE)</f>
        <v>Manganese</v>
      </c>
      <c r="E1127" s="4">
        <v>5.0586711509137801E-2</v>
      </c>
      <c r="F1127" s="4">
        <v>0.21759928832278899</v>
      </c>
      <c r="G1127" s="3">
        <v>0.167012576813651</v>
      </c>
      <c r="H1127" s="2">
        <v>330.15108480313597</v>
      </c>
    </row>
    <row r="1128" spans="1:9" x14ac:dyDescent="0.3">
      <c r="A1128">
        <v>35</v>
      </c>
      <c r="B1128" t="str">
        <f>VLOOKUP(A1128,xref!A$2:B$54,2,FALSE)</f>
        <v>New Mexico</v>
      </c>
      <c r="C1128">
        <v>7439976</v>
      </c>
      <c r="D1128" t="str">
        <f>VLOOKUP(C1128,pollxref!A:F,2,FALSE)</f>
        <v>Mercury</v>
      </c>
      <c r="E1128" s="4">
        <v>3.0135296164508002E-3</v>
      </c>
      <c r="F1128" s="4">
        <v>3.0135298333915299E-3</v>
      </c>
      <c r="G1128" s="3">
        <v>2.1694073187167299E-10</v>
      </c>
      <c r="H1128" s="2">
        <v>7.1988916480992096E-6</v>
      </c>
      <c r="I1128" s="1"/>
    </row>
    <row r="1129" spans="1:9" x14ac:dyDescent="0.3">
      <c r="A1129">
        <v>35</v>
      </c>
      <c r="B1129" t="str">
        <f>VLOOKUP(A1129,xref!A$2:B$54,2,FALSE)</f>
        <v>New Mexico</v>
      </c>
      <c r="C1129">
        <v>7440020</v>
      </c>
      <c r="D1129" t="str">
        <f>VLOOKUP(C1129,pollxref!A:F,2,FALSE)</f>
        <v>Nickel</v>
      </c>
      <c r="E1129" s="4">
        <v>6.7669967888940002E-2</v>
      </c>
      <c r="F1129" s="4">
        <v>6.7670032904315794E-2</v>
      </c>
      <c r="G1129" s="3">
        <v>6.50153758885441E-8</v>
      </c>
      <c r="H1129" s="2">
        <v>9.6077149017193803E-5</v>
      </c>
      <c r="I1129" s="1"/>
    </row>
    <row r="1130" spans="1:9" x14ac:dyDescent="0.3">
      <c r="A1130">
        <v>35</v>
      </c>
      <c r="B1130" t="str">
        <f>VLOOKUP(A1130,xref!A$2:B$54,2,FALSE)</f>
        <v>New Mexico</v>
      </c>
      <c r="C1130">
        <v>7440382</v>
      </c>
      <c r="D1130" t="str">
        <f>VLOOKUP(C1130,pollxref!A:F,2,FALSE)</f>
        <v>Arsenic</v>
      </c>
      <c r="E1130" s="4">
        <v>6.4557373873029497E-2</v>
      </c>
      <c r="F1130" s="4">
        <v>6.45573901565306E-2</v>
      </c>
      <c r="G1130" s="3">
        <v>1.6283501075298101E-8</v>
      </c>
      <c r="H1130" s="2">
        <v>2.5223301535350998E-5</v>
      </c>
      <c r="I1130" s="1"/>
    </row>
    <row r="1131" spans="1:9" x14ac:dyDescent="0.3">
      <c r="A1131">
        <v>35</v>
      </c>
      <c r="B1131" t="str">
        <f>VLOOKUP(A1131,xref!A$2:B$54,2,FALSE)</f>
        <v>New Mexico</v>
      </c>
      <c r="C1131">
        <v>18540299</v>
      </c>
      <c r="D1131" t="str">
        <f>VLOOKUP(C1131,pollxref!A:F,2,FALSE)</f>
        <v>Chromium (VI)</v>
      </c>
      <c r="E1131" s="4">
        <v>3.4638788543889102E-4</v>
      </c>
      <c r="F1131" s="4">
        <v>3.4638799339891801E-4</v>
      </c>
      <c r="G1131" s="3">
        <v>1.07960027040127E-10</v>
      </c>
      <c r="H1131" s="2">
        <v>3.11673795702573E-5</v>
      </c>
      <c r="I1131" s="1"/>
    </row>
    <row r="1132" spans="1:9" x14ac:dyDescent="0.3">
      <c r="A1132">
        <v>35</v>
      </c>
      <c r="B1132" t="str">
        <f>VLOOKUP(A1132,xref!A$2:B$54,2,FALSE)</f>
        <v>New Mexico</v>
      </c>
      <c r="C1132" t="s">
        <v>2</v>
      </c>
      <c r="D1132" t="str">
        <f>VLOOKUP(C1132,pollxref!A:F,2,FALSE)</f>
        <v>Methane</v>
      </c>
      <c r="E1132" s="4">
        <v>1037.4638745602399</v>
      </c>
      <c r="F1132" s="4">
        <v>1037.4640058314901</v>
      </c>
      <c r="G1132" s="3">
        <v>1.3127124634593201E-4</v>
      </c>
      <c r="H1132" s="2">
        <v>1.2653090827049201E-5</v>
      </c>
      <c r="I1132" s="1"/>
    </row>
    <row r="1133" spans="1:9" x14ac:dyDescent="0.3">
      <c r="A1133">
        <v>35</v>
      </c>
      <c r="B1133" t="str">
        <f>VLOOKUP(A1133,xref!A$2:B$54,2,FALSE)</f>
        <v>New Mexico</v>
      </c>
      <c r="C1133" t="s">
        <v>3</v>
      </c>
      <c r="D1133" t="str">
        <f>VLOOKUP(C1133,pollxref!A:F,2,FALSE)</f>
        <v>Carbon Monoxide</v>
      </c>
      <c r="E1133" s="4">
        <v>290812.20072541101</v>
      </c>
      <c r="F1133" s="4">
        <v>290928.679036749</v>
      </c>
      <c r="G1133" s="3">
        <v>116.478311337763</v>
      </c>
      <c r="H1133" s="2">
        <v>4.0052759494689602E-2</v>
      </c>
    </row>
    <row r="1134" spans="1:9" x14ac:dyDescent="0.3">
      <c r="A1134">
        <v>35</v>
      </c>
      <c r="B1134" t="str">
        <f>VLOOKUP(A1134,xref!A$2:B$54,2,FALSE)</f>
        <v>New Mexico</v>
      </c>
      <c r="C1134" t="s">
        <v>4</v>
      </c>
      <c r="D1134" t="str">
        <f>VLOOKUP(C1134,pollxref!A:F,2,FALSE)</f>
        <v>Carbon Dioxide</v>
      </c>
      <c r="E1134" s="4">
        <v>16879133.265601501</v>
      </c>
      <c r="F1134" s="4">
        <v>16879187.493945502</v>
      </c>
      <c r="G1134" s="3">
        <v>54.228343997150603</v>
      </c>
      <c r="H1134" s="2">
        <v>3.2127445849168101E-4</v>
      </c>
    </row>
    <row r="1135" spans="1:9" x14ac:dyDescent="0.3">
      <c r="A1135">
        <v>35</v>
      </c>
      <c r="B1135" t="str">
        <f>VLOOKUP(A1135,xref!A$2:B$54,2,FALSE)</f>
        <v>New Mexico</v>
      </c>
      <c r="C1135" t="s">
        <v>5</v>
      </c>
      <c r="D1135" t="str">
        <f>VLOOKUP(C1135,pollxref!A:F,2,FALSE)</f>
        <v>Nitrous Oxide</v>
      </c>
      <c r="E1135" s="4">
        <v>652.00734704664103</v>
      </c>
      <c r="F1135" s="4">
        <v>652.00736306165902</v>
      </c>
      <c r="G1135" s="3">
        <v>1.6015018559300999E-5</v>
      </c>
      <c r="H1135" s="2">
        <v>2.4562635117293301E-6</v>
      </c>
      <c r="I1135" s="1"/>
    </row>
    <row r="1136" spans="1:9" x14ac:dyDescent="0.3">
      <c r="A1136">
        <v>35</v>
      </c>
      <c r="B1136" t="str">
        <f>VLOOKUP(A1136,xref!A$2:B$54,2,FALSE)</f>
        <v>New Mexico</v>
      </c>
      <c r="C1136" t="s">
        <v>6</v>
      </c>
      <c r="D1136" t="str">
        <f>VLOOKUP(C1136,pollxref!A:F,2,FALSE)</f>
        <v>Ammonia</v>
      </c>
      <c r="E1136" s="4">
        <v>1121.9407858122199</v>
      </c>
      <c r="F1136" s="4">
        <v>1121.9337764028701</v>
      </c>
      <c r="G1136" s="3">
        <v>-7.0094093464376696E-3</v>
      </c>
      <c r="H1136" s="2">
        <v>-6.2475751261357798E-4</v>
      </c>
    </row>
    <row r="1137" spans="1:9" x14ac:dyDescent="0.3">
      <c r="A1137">
        <v>35</v>
      </c>
      <c r="B1137" t="str">
        <f>VLOOKUP(A1137,xref!A$2:B$54,2,FALSE)</f>
        <v>New Mexico</v>
      </c>
      <c r="C1137" t="s">
        <v>7</v>
      </c>
      <c r="D1137" t="str">
        <f>VLOOKUP(C1137,pollxref!A:F,2,FALSE)</f>
        <v>Nitrogen Oxides</v>
      </c>
      <c r="E1137" s="4">
        <v>77388.553167839302</v>
      </c>
      <c r="F1137" s="4">
        <v>77388.467401359798</v>
      </c>
      <c r="G1137" s="3">
        <v>-8.5766479460289702E-2</v>
      </c>
      <c r="H1137" s="2">
        <v>-1.1082579522359099E-4</v>
      </c>
    </row>
    <row r="1138" spans="1:9" x14ac:dyDescent="0.3">
      <c r="A1138">
        <v>35</v>
      </c>
      <c r="B1138" t="str">
        <f>VLOOKUP(A1138,xref!A$2:B$54,2,FALSE)</f>
        <v>New Mexico</v>
      </c>
      <c r="C1138" t="s">
        <v>8</v>
      </c>
      <c r="D1138" t="str">
        <f>VLOOKUP(C1138,pollxref!A:F,2,FALSE)</f>
        <v>PM10 Primary (Filt + Cond)</v>
      </c>
      <c r="E1138" s="4">
        <v>3806.2283478504701</v>
      </c>
      <c r="F1138" s="4">
        <v>3806.22229993161</v>
      </c>
      <c r="G1138" s="3">
        <v>-6.0479188618955898E-3</v>
      </c>
      <c r="H1138" s="2">
        <v>-1.58895323905384E-4</v>
      </c>
    </row>
    <row r="1139" spans="1:9" x14ac:dyDescent="0.3">
      <c r="A1139">
        <v>35</v>
      </c>
      <c r="B1139" t="str">
        <f>VLOOKUP(A1139,xref!A$2:B$54,2,FALSE)</f>
        <v>New Mexico</v>
      </c>
      <c r="C1139" t="s">
        <v>9</v>
      </c>
      <c r="D1139" t="str">
        <f>VLOOKUP(C1139,pollxref!A:F,2,FALSE)</f>
        <v>PM2.5 Primary (Filt + Cond)</v>
      </c>
      <c r="E1139" s="4">
        <v>2269.0748432535001</v>
      </c>
      <c r="F1139" s="4">
        <v>2269.0754218682</v>
      </c>
      <c r="G1139" s="3">
        <v>5.7861470622810798E-4</v>
      </c>
      <c r="H1139" s="2">
        <v>2.5500027376728702E-5</v>
      </c>
      <c r="I1139" s="1"/>
    </row>
    <row r="1140" spans="1:9" x14ac:dyDescent="0.3">
      <c r="A1140">
        <v>35</v>
      </c>
      <c r="B1140" t="str">
        <f>VLOOKUP(A1140,xref!A$2:B$54,2,FALSE)</f>
        <v>New Mexico</v>
      </c>
      <c r="C1140" t="s">
        <v>10</v>
      </c>
      <c r="D1140" t="str">
        <f>VLOOKUP(C1140,pollxref!A:F,2,FALSE)</f>
        <v>Sulfur Dioxide</v>
      </c>
      <c r="E1140" s="4">
        <v>275.18413768005399</v>
      </c>
      <c r="F1140" s="4">
        <v>275.18276723334498</v>
      </c>
      <c r="G1140" s="3">
        <v>-1.37044670884733E-3</v>
      </c>
      <c r="H1140" s="2">
        <v>-4.9801079393635005E-4</v>
      </c>
    </row>
    <row r="1141" spans="1:9" x14ac:dyDescent="0.3">
      <c r="A1141">
        <v>35</v>
      </c>
      <c r="B1141" t="str">
        <f>VLOOKUP(A1141,xref!A$2:B$54,2,FALSE)</f>
        <v>New Mexico</v>
      </c>
      <c r="C1141" t="s">
        <v>11</v>
      </c>
      <c r="D1141" t="str">
        <f>VLOOKUP(C1141,pollxref!A:F,2,FALSE)</f>
        <v>Volatile Organic Compounds</v>
      </c>
      <c r="E1141" s="4">
        <v>31227.0643187594</v>
      </c>
      <c r="F1141" s="4">
        <v>31227.088853937101</v>
      </c>
      <c r="G1141" s="3">
        <v>2.45351776684401E-2</v>
      </c>
      <c r="H1141" s="2">
        <v>7.8570234518333398E-5</v>
      </c>
      <c r="I1141" s="1"/>
    </row>
    <row r="1142" spans="1:9" x14ac:dyDescent="0.3">
      <c r="A1142">
        <v>36</v>
      </c>
      <c r="B1142" t="str">
        <f>VLOOKUP(A1142,xref!A$2:B$54,2,FALSE)</f>
        <v>New York</v>
      </c>
      <c r="C1142">
        <v>50000</v>
      </c>
      <c r="D1142" t="str">
        <f>VLOOKUP(C1142,pollxref!A:F,2,FALSE)</f>
        <v>Formaldehyde</v>
      </c>
      <c r="E1142" s="4">
        <v>1598.5888953633901</v>
      </c>
      <c r="F1142" s="4">
        <v>1598.58992459465</v>
      </c>
      <c r="G1142" s="3">
        <v>1.0292312688306899E-3</v>
      </c>
      <c r="H1142" s="2">
        <v>6.4383736920475403E-5</v>
      </c>
      <c r="I1142" s="1"/>
    </row>
    <row r="1143" spans="1:9" x14ac:dyDescent="0.3">
      <c r="A1143">
        <v>36</v>
      </c>
      <c r="B1143" t="str">
        <f>VLOOKUP(A1143,xref!A$2:B$54,2,FALSE)</f>
        <v>New York</v>
      </c>
      <c r="C1143">
        <v>50328</v>
      </c>
      <c r="D1143" t="str">
        <f>VLOOKUP(C1143,pollxref!A:F,2,FALSE)</f>
        <v>Benzo[a]Pyrene</v>
      </c>
      <c r="E1143" s="4">
        <v>1.59899891661592</v>
      </c>
      <c r="F1143" s="4">
        <v>1.59899517901157</v>
      </c>
      <c r="G1143" s="3">
        <v>-3.7376043509063002E-6</v>
      </c>
      <c r="H1143" s="2">
        <v>-2.33746521781044E-4</v>
      </c>
    </row>
    <row r="1144" spans="1:9" x14ac:dyDescent="0.3">
      <c r="A1144">
        <v>36</v>
      </c>
      <c r="B1144" t="str">
        <f>VLOOKUP(A1144,xref!A$2:B$54,2,FALSE)</f>
        <v>New York</v>
      </c>
      <c r="C1144">
        <v>53703</v>
      </c>
      <c r="D1144" t="str">
        <f>VLOOKUP(C1144,pollxref!A:F,2,FALSE)</f>
        <v>Dibenzo[a,h]Anthracene</v>
      </c>
      <c r="E1144" s="4">
        <v>4.7415954708725998E-2</v>
      </c>
      <c r="F1144" s="4">
        <v>4.741588229022E-2</v>
      </c>
      <c r="G1144" s="3">
        <v>-7.2418505983606805E-8</v>
      </c>
      <c r="H1144" s="2">
        <v>-1.5273024961422801E-4</v>
      </c>
    </row>
    <row r="1145" spans="1:9" x14ac:dyDescent="0.3">
      <c r="A1145">
        <v>36</v>
      </c>
      <c r="B1145" t="str">
        <f>VLOOKUP(A1145,xref!A$2:B$54,2,FALSE)</f>
        <v>New York</v>
      </c>
      <c r="C1145">
        <v>56553</v>
      </c>
      <c r="D1145" t="str">
        <f>VLOOKUP(C1145,pollxref!A:F,2,FALSE)</f>
        <v>Benz[a]Anthracene</v>
      </c>
      <c r="E1145" s="4">
        <v>2.73732819159263</v>
      </c>
      <c r="F1145" s="4">
        <v>2.73732935497853</v>
      </c>
      <c r="G1145" s="3">
        <v>1.1633858929549401E-6</v>
      </c>
      <c r="H1145" s="2">
        <v>4.2500782205368798E-5</v>
      </c>
      <c r="I1145" s="1"/>
    </row>
    <row r="1146" spans="1:9" x14ac:dyDescent="0.3">
      <c r="A1146">
        <v>36</v>
      </c>
      <c r="B1146" t="str">
        <f>VLOOKUP(A1146,xref!A$2:B$54,2,FALSE)</f>
        <v>New York</v>
      </c>
      <c r="C1146">
        <v>71432</v>
      </c>
      <c r="D1146" t="str">
        <f>VLOOKUP(C1146,pollxref!A:F,2,FALSE)</f>
        <v>Benzene</v>
      </c>
      <c r="E1146" s="4">
        <v>2334.2898219908798</v>
      </c>
      <c r="F1146" s="4">
        <v>2330.6705759876099</v>
      </c>
      <c r="G1146" s="3">
        <v>-3.61924600327165</v>
      </c>
      <c r="H1146" s="2">
        <v>-0.15504698556175101</v>
      </c>
    </row>
    <row r="1147" spans="1:9" x14ac:dyDescent="0.3">
      <c r="A1147">
        <v>36</v>
      </c>
      <c r="B1147" t="str">
        <f>VLOOKUP(A1147,xref!A$2:B$54,2,FALSE)</f>
        <v>New York</v>
      </c>
      <c r="C1147">
        <v>75070</v>
      </c>
      <c r="D1147" t="str">
        <f>VLOOKUP(C1147,pollxref!A:F,2,FALSE)</f>
        <v>Acetaldehyde</v>
      </c>
      <c r="E1147" s="4">
        <v>1177.9580017840599</v>
      </c>
      <c r="F1147" s="4">
        <v>1177.9585891480299</v>
      </c>
      <c r="G1147" s="3">
        <v>5.87363970680598E-4</v>
      </c>
      <c r="H1147" s="2">
        <v>4.9862895773110098E-5</v>
      </c>
      <c r="I1147" s="1"/>
    </row>
    <row r="1148" spans="1:9" x14ac:dyDescent="0.3">
      <c r="A1148">
        <v>36</v>
      </c>
      <c r="B1148" t="str">
        <f>VLOOKUP(A1148,xref!A$2:B$54,2,FALSE)</f>
        <v>New York</v>
      </c>
      <c r="C1148">
        <v>83329</v>
      </c>
      <c r="D1148" t="str">
        <f>VLOOKUP(C1148,pollxref!A:F,2,FALSE)</f>
        <v>Acenaphthene</v>
      </c>
      <c r="E1148" s="4">
        <v>5.2705756541548796</v>
      </c>
      <c r="F1148" s="4">
        <v>5.2705796523381698</v>
      </c>
      <c r="G1148" s="3">
        <v>3.9981832937741004E-6</v>
      </c>
      <c r="H1148" s="2">
        <v>7.5858569464272197E-5</v>
      </c>
      <c r="I1148" s="1"/>
    </row>
    <row r="1149" spans="1:9" x14ac:dyDescent="0.3">
      <c r="A1149">
        <v>36</v>
      </c>
      <c r="B1149" t="str">
        <f>VLOOKUP(A1149,xref!A$2:B$54,2,FALSE)</f>
        <v>New York</v>
      </c>
      <c r="C1149">
        <v>85018</v>
      </c>
      <c r="D1149" t="str">
        <f>VLOOKUP(C1149,pollxref!A:F,2,FALSE)</f>
        <v>Phenanthrene</v>
      </c>
      <c r="E1149" s="4">
        <v>23.0471087814356</v>
      </c>
      <c r="F1149" s="4">
        <v>23.047123626581602</v>
      </c>
      <c r="G1149" s="3">
        <v>1.48451459978105E-5</v>
      </c>
      <c r="H1149" s="2">
        <v>6.44121834916153E-5</v>
      </c>
      <c r="I1149" s="1"/>
    </row>
    <row r="1150" spans="1:9" x14ac:dyDescent="0.3">
      <c r="A1150">
        <v>36</v>
      </c>
      <c r="B1150" t="str">
        <f>VLOOKUP(A1150,xref!A$2:B$54,2,FALSE)</f>
        <v>New York</v>
      </c>
      <c r="C1150">
        <v>86737</v>
      </c>
      <c r="D1150" t="str">
        <f>VLOOKUP(C1150,pollxref!A:F,2,FALSE)</f>
        <v>Fluorene</v>
      </c>
      <c r="E1150" s="4">
        <v>10.9276063313241</v>
      </c>
      <c r="F1150" s="4">
        <v>10.9276148989681</v>
      </c>
      <c r="G1150" s="3">
        <v>8.5676439987025703E-6</v>
      </c>
      <c r="H1150" s="2">
        <v>7.8403666264434101E-5</v>
      </c>
      <c r="I1150" s="1"/>
    </row>
    <row r="1151" spans="1:9" x14ac:dyDescent="0.3">
      <c r="A1151">
        <v>36</v>
      </c>
      <c r="B1151" t="str">
        <f>VLOOKUP(A1151,xref!A$2:B$54,2,FALSE)</f>
        <v>New York</v>
      </c>
      <c r="C1151">
        <v>91203</v>
      </c>
      <c r="D1151" t="str">
        <f>VLOOKUP(C1151,pollxref!A:F,2,FALSE)</f>
        <v>Naphthalene</v>
      </c>
      <c r="E1151" s="4">
        <v>216.69816245393699</v>
      </c>
      <c r="F1151" s="4">
        <v>216.69828608841601</v>
      </c>
      <c r="G1151" s="3">
        <v>1.2363447871166399E-4</v>
      </c>
      <c r="H1151" s="2">
        <v>5.7053773466097103E-5</v>
      </c>
      <c r="I1151" s="1"/>
    </row>
    <row r="1152" spans="1:9" x14ac:dyDescent="0.3">
      <c r="A1152">
        <v>36</v>
      </c>
      <c r="B1152" t="str">
        <f>VLOOKUP(A1152,xref!A$2:B$54,2,FALSE)</f>
        <v>New York</v>
      </c>
      <c r="C1152">
        <v>106990</v>
      </c>
      <c r="D1152" t="str">
        <f>VLOOKUP(C1152,pollxref!A:F,2,FALSE)</f>
        <v>1,3-Butadiene</v>
      </c>
      <c r="E1152" s="4">
        <v>409.22944319923198</v>
      </c>
      <c r="F1152" s="4">
        <v>409.22954352222303</v>
      </c>
      <c r="G1152" s="3">
        <v>1.0032299087470099E-4</v>
      </c>
      <c r="H1152" s="2">
        <v>2.4515096003456298E-5</v>
      </c>
      <c r="I1152" s="1"/>
    </row>
    <row r="1153" spans="1:9" x14ac:dyDescent="0.3">
      <c r="A1153">
        <v>36</v>
      </c>
      <c r="B1153" t="str">
        <f>VLOOKUP(A1153,xref!A$2:B$54,2,FALSE)</f>
        <v>New York</v>
      </c>
      <c r="C1153">
        <v>107028</v>
      </c>
      <c r="D1153" t="str">
        <f>VLOOKUP(C1153,pollxref!A:F,2,FALSE)</f>
        <v>Acrolein</v>
      </c>
      <c r="E1153" s="4">
        <v>116.775752228638</v>
      </c>
      <c r="F1153" s="4">
        <v>116.775837912835</v>
      </c>
      <c r="G1153" s="3">
        <v>8.5684197983937297E-5</v>
      </c>
      <c r="H1153" s="2">
        <v>7.3374991253470303E-5</v>
      </c>
      <c r="I1153" s="1"/>
    </row>
    <row r="1154" spans="1:9" x14ac:dyDescent="0.3">
      <c r="A1154">
        <v>36</v>
      </c>
      <c r="B1154" t="str">
        <f>VLOOKUP(A1154,xref!A$2:B$54,2,FALSE)</f>
        <v>New York</v>
      </c>
      <c r="C1154">
        <v>108883</v>
      </c>
      <c r="D1154" t="str">
        <f>VLOOKUP(C1154,pollxref!A:F,2,FALSE)</f>
        <v>Toluene</v>
      </c>
      <c r="E1154" s="4">
        <v>8068.4070377613398</v>
      </c>
      <c r="F1154" s="4">
        <v>8068.3956554175402</v>
      </c>
      <c r="G1154" s="3">
        <v>-1.1382343800505601E-2</v>
      </c>
      <c r="H1154" s="2">
        <v>-1.4107299925790199E-4</v>
      </c>
    </row>
    <row r="1155" spans="1:9" x14ac:dyDescent="0.3">
      <c r="A1155">
        <v>36</v>
      </c>
      <c r="B1155" t="str">
        <f>VLOOKUP(A1155,xref!A$2:B$54,2,FALSE)</f>
        <v>New York</v>
      </c>
      <c r="C1155">
        <v>120127</v>
      </c>
      <c r="D1155" t="str">
        <f>VLOOKUP(C1155,pollxref!A:F,2,FALSE)</f>
        <v>Anthracene</v>
      </c>
      <c r="E1155" s="4">
        <v>5.1167868016542304</v>
      </c>
      <c r="F1155" s="4">
        <v>5.1167903408345303</v>
      </c>
      <c r="G1155" s="3">
        <v>3.53918030260302E-6</v>
      </c>
      <c r="H1155" s="2">
        <v>6.9168023601429404E-5</v>
      </c>
      <c r="I1155" s="1"/>
    </row>
    <row r="1156" spans="1:9" x14ac:dyDescent="0.3">
      <c r="A1156">
        <v>36</v>
      </c>
      <c r="B1156" t="str">
        <f>VLOOKUP(A1156,xref!A$2:B$54,2,FALSE)</f>
        <v>New York</v>
      </c>
      <c r="C1156">
        <v>129000</v>
      </c>
      <c r="D1156" t="str">
        <f>VLOOKUP(C1156,pollxref!A:F,2,FALSE)</f>
        <v>Pyrene</v>
      </c>
      <c r="E1156" s="4">
        <v>12.5674297839793</v>
      </c>
      <c r="F1156" s="4">
        <v>12.5674417531168</v>
      </c>
      <c r="G1156" s="3">
        <v>1.1969137510448E-5</v>
      </c>
      <c r="H1156" s="2">
        <v>9.5239342619650303E-5</v>
      </c>
      <c r="I1156" s="1"/>
    </row>
    <row r="1157" spans="1:9" x14ac:dyDescent="0.3">
      <c r="A1157">
        <v>36</v>
      </c>
      <c r="B1157" t="str">
        <f>VLOOKUP(A1157,xref!A$2:B$54,2,FALSE)</f>
        <v>New York</v>
      </c>
      <c r="C1157">
        <v>191242</v>
      </c>
      <c r="D1157" t="str">
        <f>VLOOKUP(C1157,pollxref!A:F,2,FALSE)</f>
        <v>Benzo[g,h,i,]Perylene</v>
      </c>
      <c r="E1157" s="4">
        <v>2.6867489960704298</v>
      </c>
      <c r="F1157" s="4">
        <v>2.6867363146794299</v>
      </c>
      <c r="G1157" s="3">
        <v>-1.26813909959722E-5</v>
      </c>
      <c r="H1157" s="2">
        <v>-4.7199760805790501E-4</v>
      </c>
    </row>
    <row r="1158" spans="1:9" x14ac:dyDescent="0.3">
      <c r="A1158">
        <v>36</v>
      </c>
      <c r="B1158" t="str">
        <f>VLOOKUP(A1158,xref!A$2:B$54,2,FALSE)</f>
        <v>New York</v>
      </c>
      <c r="C1158">
        <v>193395</v>
      </c>
      <c r="D1158" t="str">
        <f>VLOOKUP(C1158,pollxref!A:F,2,FALSE)</f>
        <v>Indeno[1,2,3-c,d]Pyrene</v>
      </c>
      <c r="E1158" s="4">
        <v>1.0410085908691999</v>
      </c>
      <c r="F1158" s="4">
        <v>1.04100385903513</v>
      </c>
      <c r="G1158" s="3">
        <v>-4.7318340707924699E-6</v>
      </c>
      <c r="H1158" s="2">
        <v>-4.5454322973853198E-4</v>
      </c>
    </row>
    <row r="1159" spans="1:9" x14ac:dyDescent="0.3">
      <c r="A1159">
        <v>36</v>
      </c>
      <c r="B1159" t="str">
        <f>VLOOKUP(A1159,xref!A$2:B$54,2,FALSE)</f>
        <v>New York</v>
      </c>
      <c r="C1159">
        <v>205992</v>
      </c>
      <c r="D1159" t="str">
        <f>VLOOKUP(C1159,pollxref!A:F,2,FALSE)</f>
        <v>Benzo[b]Fluoranthene</v>
      </c>
      <c r="E1159" s="4">
        <v>0.882779061577878</v>
      </c>
      <c r="F1159" s="4">
        <v>0.88277713641733802</v>
      </c>
      <c r="G1159" s="3">
        <v>-1.9251605400949501E-6</v>
      </c>
      <c r="H1159" s="2">
        <v>-2.1807954264954101E-4</v>
      </c>
    </row>
    <row r="1160" spans="1:9" x14ac:dyDescent="0.3">
      <c r="A1160">
        <v>36</v>
      </c>
      <c r="B1160" t="str">
        <f>VLOOKUP(A1160,xref!A$2:B$54,2,FALSE)</f>
        <v>New York</v>
      </c>
      <c r="C1160">
        <v>206440</v>
      </c>
      <c r="D1160" t="str">
        <f>VLOOKUP(C1160,pollxref!A:F,2,FALSE)</f>
        <v>Fluoranthene</v>
      </c>
      <c r="E1160" s="4">
        <v>10.004451378808399</v>
      </c>
      <c r="F1160" s="4">
        <v>10.004460045270701</v>
      </c>
      <c r="G1160" s="3">
        <v>8.6664622820364895E-6</v>
      </c>
      <c r="H1160" s="2">
        <v>8.6626062278576495E-5</v>
      </c>
      <c r="I1160" s="1"/>
    </row>
    <row r="1161" spans="1:9" x14ac:dyDescent="0.3">
      <c r="A1161">
        <v>36</v>
      </c>
      <c r="B1161" t="str">
        <f>VLOOKUP(A1161,xref!A$2:B$54,2,FALSE)</f>
        <v>New York</v>
      </c>
      <c r="C1161">
        <v>207089</v>
      </c>
      <c r="D1161" t="str">
        <f>VLOOKUP(C1161,pollxref!A:F,2,FALSE)</f>
        <v>Benzo[k]Fluoranthene</v>
      </c>
      <c r="E1161" s="4">
        <v>0.72747401640054199</v>
      </c>
      <c r="F1161" s="4">
        <v>0.72747184367500295</v>
      </c>
      <c r="G1161" s="3">
        <v>-2.1727255387071701E-6</v>
      </c>
      <c r="H1161" s="2">
        <v>-2.9866709871750001E-4</v>
      </c>
    </row>
    <row r="1162" spans="1:9" x14ac:dyDescent="0.3">
      <c r="A1162">
        <v>36</v>
      </c>
      <c r="B1162" t="str">
        <f>VLOOKUP(A1162,xref!A$2:B$54,2,FALSE)</f>
        <v>New York</v>
      </c>
      <c r="C1162">
        <v>208968</v>
      </c>
      <c r="D1162" t="str">
        <f>VLOOKUP(C1162,pollxref!A:F,2,FALSE)</f>
        <v>Acenaphthylene</v>
      </c>
      <c r="E1162" s="4">
        <v>15.3298650742357</v>
      </c>
      <c r="F1162" s="4">
        <v>15.329872894317299</v>
      </c>
      <c r="G1162" s="3">
        <v>7.8200815831763697E-6</v>
      </c>
      <c r="H1162" s="2">
        <v>5.1012070525781997E-5</v>
      </c>
      <c r="I1162" s="1"/>
    </row>
    <row r="1163" spans="1:9" x14ac:dyDescent="0.3">
      <c r="A1163">
        <v>36</v>
      </c>
      <c r="B1163" t="str">
        <f>VLOOKUP(A1163,xref!A$2:B$54,2,FALSE)</f>
        <v>New York</v>
      </c>
      <c r="C1163">
        <v>218019</v>
      </c>
      <c r="D1163" t="str">
        <f>VLOOKUP(C1163,pollxref!A:F,2,FALSE)</f>
        <v>Chrysene</v>
      </c>
      <c r="E1163" s="4">
        <v>1.8558758064605101</v>
      </c>
      <c r="F1163" s="4">
        <v>1.8558760456296099</v>
      </c>
      <c r="G1163" s="3">
        <v>2.3916910052434998E-7</v>
      </c>
      <c r="H1163" s="2">
        <v>1.2887128529386201E-5</v>
      </c>
      <c r="I1163" s="1"/>
    </row>
    <row r="1164" spans="1:9" x14ac:dyDescent="0.3">
      <c r="A1164">
        <v>36</v>
      </c>
      <c r="B1164" t="str">
        <f>VLOOKUP(A1164,xref!A$2:B$54,2,FALSE)</f>
        <v>New York</v>
      </c>
      <c r="C1164">
        <v>1330207</v>
      </c>
      <c r="D1164" t="str">
        <f>VLOOKUP(C1164,pollxref!A:F,2,FALSE)</f>
        <v>Xylenes (Mixed Isomers)</v>
      </c>
      <c r="E1164" s="4">
        <v>5283.6277451256401</v>
      </c>
      <c r="F1164" s="4">
        <v>5283.62291266998</v>
      </c>
      <c r="G1164" s="3">
        <v>-4.8324556591978702E-3</v>
      </c>
      <c r="H1164" s="2">
        <v>-9.1460941086472295E-5</v>
      </c>
      <c r="I1164" s="1"/>
    </row>
    <row r="1165" spans="1:9" x14ac:dyDescent="0.3">
      <c r="A1165">
        <v>36</v>
      </c>
      <c r="B1165" t="str">
        <f>VLOOKUP(A1165,xref!A$2:B$54,2,FALSE)</f>
        <v>New York</v>
      </c>
      <c r="C1165">
        <v>7439965</v>
      </c>
      <c r="D1165" t="str">
        <f>VLOOKUP(C1165,pollxref!A:F,2,FALSE)</f>
        <v>Manganese</v>
      </c>
      <c r="E1165" s="4">
        <v>0.22168990935371699</v>
      </c>
      <c r="F1165" s="4">
        <v>1.3340547634989699</v>
      </c>
      <c r="G1165" s="3">
        <v>1.11236485414526</v>
      </c>
      <c r="H1165" s="2">
        <v>501.76611889467</v>
      </c>
    </row>
    <row r="1166" spans="1:9" x14ac:dyDescent="0.3">
      <c r="A1166">
        <v>36</v>
      </c>
      <c r="B1166" t="str">
        <f>VLOOKUP(A1166,xref!A$2:B$54,2,FALSE)</f>
        <v>New York</v>
      </c>
      <c r="C1166">
        <v>7439976</v>
      </c>
      <c r="D1166" t="str">
        <f>VLOOKUP(C1166,pollxref!A:F,2,FALSE)</f>
        <v>Mercury</v>
      </c>
      <c r="E1166" s="4">
        <v>1.5774046390048899E-2</v>
      </c>
      <c r="F1166" s="4">
        <v>1.5774047390908201E-2</v>
      </c>
      <c r="G1166" s="3">
        <v>1.0008592635224401E-9</v>
      </c>
      <c r="H1166" s="2">
        <v>6.3449747691488699E-6</v>
      </c>
      <c r="I1166" s="1"/>
    </row>
    <row r="1167" spans="1:9" x14ac:dyDescent="0.3">
      <c r="A1167">
        <v>36</v>
      </c>
      <c r="B1167" t="str">
        <f>VLOOKUP(A1167,xref!A$2:B$54,2,FALSE)</f>
        <v>New York</v>
      </c>
      <c r="C1167">
        <v>7440020</v>
      </c>
      <c r="D1167" t="str">
        <f>VLOOKUP(C1167,pollxref!A:F,2,FALSE)</f>
        <v>Nickel</v>
      </c>
      <c r="E1167" s="4">
        <v>0.27890657822913001</v>
      </c>
      <c r="F1167" s="4">
        <v>0.27890674568354901</v>
      </c>
      <c r="G1167" s="3">
        <v>1.6745441883125801E-7</v>
      </c>
      <c r="H1167" s="2">
        <v>6.0039608923705403E-5</v>
      </c>
      <c r="I1167" s="1"/>
    </row>
    <row r="1168" spans="1:9" x14ac:dyDescent="0.3">
      <c r="A1168">
        <v>36</v>
      </c>
      <c r="B1168" t="str">
        <f>VLOOKUP(A1168,xref!A$2:B$54,2,FALSE)</f>
        <v>New York</v>
      </c>
      <c r="C1168">
        <v>7440382</v>
      </c>
      <c r="D1168" t="str">
        <f>VLOOKUP(C1168,pollxref!A:F,2,FALSE)</f>
        <v>Arsenic</v>
      </c>
      <c r="E1168" s="4">
        <v>0.32168199117826701</v>
      </c>
      <c r="F1168" s="4">
        <v>0.32168203801724599</v>
      </c>
      <c r="G1168" s="3">
        <v>4.6838978917662597E-8</v>
      </c>
      <c r="H1168" s="2">
        <v>1.45606469128406E-5</v>
      </c>
      <c r="I1168" s="1"/>
    </row>
    <row r="1169" spans="1:9" x14ac:dyDescent="0.3">
      <c r="A1169">
        <v>36</v>
      </c>
      <c r="B1169" t="str">
        <f>VLOOKUP(A1169,xref!A$2:B$54,2,FALSE)</f>
        <v>New York</v>
      </c>
      <c r="C1169">
        <v>18540299</v>
      </c>
      <c r="D1169" t="str">
        <f>VLOOKUP(C1169,pollxref!A:F,2,FALSE)</f>
        <v>Chromium (VI)</v>
      </c>
      <c r="E1169" s="4">
        <v>1.7003735058298E-3</v>
      </c>
      <c r="F1169" s="4">
        <v>1.7003738157546501E-3</v>
      </c>
      <c r="G1169" s="3">
        <v>3.0992485119084302E-10</v>
      </c>
      <c r="H1169" s="2">
        <v>1.8226868986622699E-5</v>
      </c>
      <c r="I1169" s="1"/>
    </row>
    <row r="1170" spans="1:9" x14ac:dyDescent="0.3">
      <c r="A1170">
        <v>36</v>
      </c>
      <c r="B1170" t="str">
        <f>VLOOKUP(A1170,xref!A$2:B$54,2,FALSE)</f>
        <v>New York</v>
      </c>
      <c r="C1170" t="s">
        <v>2</v>
      </c>
      <c r="D1170" t="str">
        <f>VLOOKUP(C1170,pollxref!A:F,2,FALSE)</f>
        <v>Methane</v>
      </c>
      <c r="E1170" s="4">
        <v>3388.4727806297001</v>
      </c>
      <c r="F1170" s="4">
        <v>3388.4738480572501</v>
      </c>
      <c r="G1170" s="3">
        <v>1.0674275517885601E-3</v>
      </c>
      <c r="H1170" s="2">
        <v>3.1501730156740403E-5</v>
      </c>
      <c r="I1170" s="1"/>
    </row>
    <row r="1171" spans="1:9" x14ac:dyDescent="0.3">
      <c r="A1171">
        <v>36</v>
      </c>
      <c r="B1171" t="str">
        <f>VLOOKUP(A1171,xref!A$2:B$54,2,FALSE)</f>
        <v>New York</v>
      </c>
      <c r="C1171" t="s">
        <v>3</v>
      </c>
      <c r="D1171" t="str">
        <f>VLOOKUP(C1171,pollxref!A:F,2,FALSE)</f>
        <v>Carbon Monoxide</v>
      </c>
      <c r="E1171" s="4">
        <v>847912.01042736601</v>
      </c>
      <c r="F1171" s="4">
        <v>848251.71739175695</v>
      </c>
      <c r="G1171" s="3">
        <v>339.70696439116699</v>
      </c>
      <c r="H1171" s="2">
        <v>4.0063940622794898E-2</v>
      </c>
    </row>
    <row r="1172" spans="1:9" x14ac:dyDescent="0.3">
      <c r="A1172">
        <v>36</v>
      </c>
      <c r="B1172" t="str">
        <f>VLOOKUP(A1172,xref!A$2:B$54,2,FALSE)</f>
        <v>New York</v>
      </c>
      <c r="C1172" t="s">
        <v>4</v>
      </c>
      <c r="D1172" t="str">
        <f>VLOOKUP(C1172,pollxref!A:F,2,FALSE)</f>
        <v>Carbon Dioxide</v>
      </c>
      <c r="E1172" s="4">
        <v>77745286.3964338</v>
      </c>
      <c r="F1172" s="4">
        <v>77745128.112100095</v>
      </c>
      <c r="G1172" s="3">
        <v>-158.28433367609901</v>
      </c>
      <c r="H1172" s="2">
        <v>-2.03593479441295E-4</v>
      </c>
    </row>
    <row r="1173" spans="1:9" x14ac:dyDescent="0.3">
      <c r="A1173">
        <v>36</v>
      </c>
      <c r="B1173" t="str">
        <f>VLOOKUP(A1173,xref!A$2:B$54,2,FALSE)</f>
        <v>New York</v>
      </c>
      <c r="C1173" t="s">
        <v>5</v>
      </c>
      <c r="D1173" t="str">
        <f>VLOOKUP(C1173,pollxref!A:F,2,FALSE)</f>
        <v>Nitrous Oxide</v>
      </c>
      <c r="E1173" s="4">
        <v>2511.9936516114499</v>
      </c>
      <c r="F1173" s="4">
        <v>2511.9937490723901</v>
      </c>
      <c r="G1173" s="3">
        <v>9.7460942924953902E-5</v>
      </c>
      <c r="H1173" s="2">
        <v>3.8798244120733502E-6</v>
      </c>
      <c r="I1173" s="1"/>
    </row>
    <row r="1174" spans="1:9" x14ac:dyDescent="0.3">
      <c r="A1174">
        <v>36</v>
      </c>
      <c r="B1174" t="str">
        <f>VLOOKUP(A1174,xref!A$2:B$54,2,FALSE)</f>
        <v>New York</v>
      </c>
      <c r="C1174" t="s">
        <v>6</v>
      </c>
      <c r="D1174" t="str">
        <f>VLOOKUP(C1174,pollxref!A:F,2,FALSE)</f>
        <v>Ammonia</v>
      </c>
      <c r="E1174" s="4">
        <v>4525.4748351256103</v>
      </c>
      <c r="F1174" s="4">
        <v>4525.4419236826898</v>
      </c>
      <c r="G1174" s="3">
        <v>-3.2911442919612399E-2</v>
      </c>
      <c r="H1174" s="2">
        <v>-7.2724839091274998E-4</v>
      </c>
    </row>
    <row r="1175" spans="1:9" x14ac:dyDescent="0.3">
      <c r="A1175">
        <v>36</v>
      </c>
      <c r="B1175" t="str">
        <f>VLOOKUP(A1175,xref!A$2:B$54,2,FALSE)</f>
        <v>New York</v>
      </c>
      <c r="C1175" t="s">
        <v>7</v>
      </c>
      <c r="D1175" t="str">
        <f>VLOOKUP(C1175,pollxref!A:F,2,FALSE)</f>
        <v>Nitrogen Oxides</v>
      </c>
      <c r="E1175" s="4">
        <v>160607.63083289101</v>
      </c>
      <c r="F1175" s="4">
        <v>160608.88375143299</v>
      </c>
      <c r="G1175" s="3">
        <v>1.2529185416933599</v>
      </c>
      <c r="H1175" s="2">
        <v>7.8011146493842099E-4</v>
      </c>
    </row>
    <row r="1176" spans="1:9" x14ac:dyDescent="0.3">
      <c r="A1176">
        <v>36</v>
      </c>
      <c r="B1176" t="str">
        <f>VLOOKUP(A1176,xref!A$2:B$54,2,FALSE)</f>
        <v>New York</v>
      </c>
      <c r="C1176" t="s">
        <v>8</v>
      </c>
      <c r="D1176" t="str">
        <f>VLOOKUP(C1176,pollxref!A:F,2,FALSE)</f>
        <v>PM10 Primary (Filt + Cond)</v>
      </c>
      <c r="E1176" s="4">
        <v>16696.906709327101</v>
      </c>
      <c r="F1176" s="4">
        <v>16696.897081562802</v>
      </c>
      <c r="G1176" s="3">
        <v>-9.6277642987843103E-3</v>
      </c>
      <c r="H1176" s="2">
        <v>-5.7661963778033701E-5</v>
      </c>
      <c r="I1176" s="1"/>
    </row>
    <row r="1177" spans="1:9" x14ac:dyDescent="0.3">
      <c r="A1177">
        <v>36</v>
      </c>
      <c r="B1177" t="str">
        <f>VLOOKUP(A1177,xref!A$2:B$54,2,FALSE)</f>
        <v>New York</v>
      </c>
      <c r="C1177" t="s">
        <v>9</v>
      </c>
      <c r="D1177" t="str">
        <f>VLOOKUP(C1177,pollxref!A:F,2,FALSE)</f>
        <v>PM2.5 Primary (Filt + Cond)</v>
      </c>
      <c r="E1177" s="4">
        <v>7529.9797418216403</v>
      </c>
      <c r="F1177" s="4">
        <v>7529.9760089992396</v>
      </c>
      <c r="G1177" s="3">
        <v>-3.7328224025259199E-3</v>
      </c>
      <c r="H1177" s="2">
        <v>-4.9572808035508498E-5</v>
      </c>
      <c r="I1177" s="1"/>
    </row>
    <row r="1178" spans="1:9" x14ac:dyDescent="0.3">
      <c r="A1178">
        <v>36</v>
      </c>
      <c r="B1178" t="str">
        <f>VLOOKUP(A1178,xref!A$2:B$54,2,FALSE)</f>
        <v>New York</v>
      </c>
      <c r="C1178" t="s">
        <v>10</v>
      </c>
      <c r="D1178" t="str">
        <f>VLOOKUP(C1178,pollxref!A:F,2,FALSE)</f>
        <v>Sulfur Dioxide</v>
      </c>
      <c r="E1178" s="4">
        <v>1402.04643930515</v>
      </c>
      <c r="F1178" s="4">
        <v>1402.0470349864499</v>
      </c>
      <c r="G1178" s="3">
        <v>5.9568130541265397E-4</v>
      </c>
      <c r="H1178" s="2">
        <v>4.2486560267423898E-5</v>
      </c>
      <c r="I1178" s="1"/>
    </row>
    <row r="1179" spans="1:9" x14ac:dyDescent="0.3">
      <c r="A1179">
        <v>36</v>
      </c>
      <c r="B1179" t="str">
        <f>VLOOKUP(A1179,xref!A$2:B$54,2,FALSE)</f>
        <v>New York</v>
      </c>
      <c r="C1179" t="s">
        <v>11</v>
      </c>
      <c r="D1179" t="str">
        <f>VLOOKUP(C1179,pollxref!A:F,2,FALSE)</f>
        <v>Volatile Organic Compounds</v>
      </c>
      <c r="E1179" s="4">
        <v>91878.943466070094</v>
      </c>
      <c r="F1179" s="4">
        <v>91878.8688551987</v>
      </c>
      <c r="G1179" s="3">
        <v>-7.4610871437471304E-2</v>
      </c>
      <c r="H1179" s="2">
        <v>-8.1205626254316098E-5</v>
      </c>
      <c r="I1179" s="1"/>
    </row>
    <row r="1180" spans="1:9" x14ac:dyDescent="0.3">
      <c r="A1180">
        <v>37</v>
      </c>
      <c r="B1180" t="str">
        <f>VLOOKUP(A1180,xref!A$2:B$54,2,FALSE)</f>
        <v>North Carolina</v>
      </c>
      <c r="C1180">
        <v>50000</v>
      </c>
      <c r="D1180" t="str">
        <f>VLOOKUP(C1180,pollxref!A:F,2,FALSE)</f>
        <v>Formaldehyde</v>
      </c>
      <c r="E1180" s="4">
        <v>1482.46223832595</v>
      </c>
      <c r="F1180" s="4">
        <v>1482.4621707532499</v>
      </c>
      <c r="G1180" s="3">
        <v>-6.7572703073892599E-5</v>
      </c>
      <c r="H1180" s="2">
        <v>-4.5581399193140901E-6</v>
      </c>
      <c r="I1180" s="1"/>
    </row>
    <row r="1181" spans="1:9" x14ac:dyDescent="0.3">
      <c r="A1181">
        <v>37</v>
      </c>
      <c r="B1181" t="str">
        <f>VLOOKUP(A1181,xref!A$2:B$54,2,FALSE)</f>
        <v>North Carolina</v>
      </c>
      <c r="C1181">
        <v>50328</v>
      </c>
      <c r="D1181" t="str">
        <f>VLOOKUP(C1181,pollxref!A:F,2,FALSE)</f>
        <v>Benzo[a]Pyrene</v>
      </c>
      <c r="E1181" s="4">
        <v>1.19456298506569</v>
      </c>
      <c r="F1181" s="4">
        <v>1.1945694922053101</v>
      </c>
      <c r="G1181" s="3">
        <v>6.5071396249116697E-6</v>
      </c>
      <c r="H1181" s="2">
        <v>5.4472972176965802E-4</v>
      </c>
    </row>
    <row r="1182" spans="1:9" x14ac:dyDescent="0.3">
      <c r="A1182">
        <v>37</v>
      </c>
      <c r="B1182" t="str">
        <f>VLOOKUP(A1182,xref!A$2:B$54,2,FALSE)</f>
        <v>North Carolina</v>
      </c>
      <c r="C1182">
        <v>53703</v>
      </c>
      <c r="D1182" t="str">
        <f>VLOOKUP(C1182,pollxref!A:F,2,FALSE)</f>
        <v>Dibenzo[a,h]Anthracene</v>
      </c>
      <c r="E1182" s="4">
        <v>3.2425887472842203E-2</v>
      </c>
      <c r="F1182" s="4">
        <v>3.2426038468836398E-2</v>
      </c>
      <c r="G1182" s="3">
        <v>1.50995994235847E-7</v>
      </c>
      <c r="H1182" s="2">
        <v>4.6566495477513598E-4</v>
      </c>
    </row>
    <row r="1183" spans="1:9" x14ac:dyDescent="0.3">
      <c r="A1183">
        <v>37</v>
      </c>
      <c r="B1183" t="str">
        <f>VLOOKUP(A1183,xref!A$2:B$54,2,FALSE)</f>
        <v>North Carolina</v>
      </c>
      <c r="C1183">
        <v>56553</v>
      </c>
      <c r="D1183" t="str">
        <f>VLOOKUP(C1183,pollxref!A:F,2,FALSE)</f>
        <v>Benz[a]Anthracene</v>
      </c>
      <c r="E1183" s="4">
        <v>1.77694115335599</v>
      </c>
      <c r="F1183" s="4">
        <v>1.7769435694295199</v>
      </c>
      <c r="G1183" s="3">
        <v>2.41607353212991E-6</v>
      </c>
      <c r="H1183" s="2">
        <v>1.3596812294919399E-4</v>
      </c>
    </row>
    <row r="1184" spans="1:9" x14ac:dyDescent="0.3">
      <c r="A1184">
        <v>37</v>
      </c>
      <c r="B1184" t="str">
        <f>VLOOKUP(A1184,xref!A$2:B$54,2,FALSE)</f>
        <v>North Carolina</v>
      </c>
      <c r="C1184">
        <v>71432</v>
      </c>
      <c r="D1184" t="str">
        <f>VLOOKUP(C1184,pollxref!A:F,2,FALSE)</f>
        <v>Benzene</v>
      </c>
      <c r="E1184" s="4">
        <v>2609.0994549679199</v>
      </c>
      <c r="F1184" s="4">
        <v>2604.4607309504299</v>
      </c>
      <c r="G1184" s="3">
        <v>-4.6387240174849396</v>
      </c>
      <c r="H1184" s="2">
        <v>-0.177790233662901</v>
      </c>
    </row>
    <row r="1185" spans="1:9" x14ac:dyDescent="0.3">
      <c r="A1185">
        <v>37</v>
      </c>
      <c r="B1185" t="str">
        <f>VLOOKUP(A1185,xref!A$2:B$54,2,FALSE)</f>
        <v>North Carolina</v>
      </c>
      <c r="C1185">
        <v>75070</v>
      </c>
      <c r="D1185" t="str">
        <f>VLOOKUP(C1185,pollxref!A:F,2,FALSE)</f>
        <v>Acetaldehyde</v>
      </c>
      <c r="E1185" s="4">
        <v>1144.17817794302</v>
      </c>
      <c r="F1185" s="4">
        <v>1144.17815491836</v>
      </c>
      <c r="G1185" s="3">
        <v>-2.3024661686576999E-5</v>
      </c>
      <c r="H1185" s="2">
        <v>-2.0123318317405899E-6</v>
      </c>
      <c r="I1185" s="1"/>
    </row>
    <row r="1186" spans="1:9" x14ac:dyDescent="0.3">
      <c r="A1186">
        <v>37</v>
      </c>
      <c r="B1186" t="str">
        <f>VLOOKUP(A1186,xref!A$2:B$54,2,FALSE)</f>
        <v>North Carolina</v>
      </c>
      <c r="C1186">
        <v>83329</v>
      </c>
      <c r="D1186" t="str">
        <f>VLOOKUP(C1186,pollxref!A:F,2,FALSE)</f>
        <v>Acenaphthene</v>
      </c>
      <c r="E1186" s="4">
        <v>4.6940118792297696</v>
      </c>
      <c r="F1186" s="4">
        <v>4.69401169917648</v>
      </c>
      <c r="G1186" s="3">
        <v>-1.8005329316395001E-7</v>
      </c>
      <c r="H1186" s="2">
        <v>-3.83580821260075E-6</v>
      </c>
      <c r="I1186" s="1"/>
    </row>
    <row r="1187" spans="1:9" x14ac:dyDescent="0.3">
      <c r="A1187">
        <v>37</v>
      </c>
      <c r="B1187" t="str">
        <f>VLOOKUP(A1187,xref!A$2:B$54,2,FALSE)</f>
        <v>North Carolina</v>
      </c>
      <c r="C1187">
        <v>85018</v>
      </c>
      <c r="D1187" t="str">
        <f>VLOOKUP(C1187,pollxref!A:F,2,FALSE)</f>
        <v>Phenanthrene</v>
      </c>
      <c r="E1187" s="4">
        <v>21.435837927064501</v>
      </c>
      <c r="F1187" s="4">
        <v>21.435837675309401</v>
      </c>
      <c r="G1187" s="3">
        <v>-2.5175510742769802E-7</v>
      </c>
      <c r="H1187" s="2">
        <v>-1.1744589051489099E-6</v>
      </c>
      <c r="I1187" s="1"/>
    </row>
    <row r="1188" spans="1:9" x14ac:dyDescent="0.3">
      <c r="A1188">
        <v>37</v>
      </c>
      <c r="B1188" t="str">
        <f>VLOOKUP(A1188,xref!A$2:B$54,2,FALSE)</f>
        <v>North Carolina</v>
      </c>
      <c r="C1188">
        <v>86737</v>
      </c>
      <c r="D1188" t="str">
        <f>VLOOKUP(C1188,pollxref!A:F,2,FALSE)</f>
        <v>Fluorene</v>
      </c>
      <c r="E1188" s="4">
        <v>9.4555320779039604</v>
      </c>
      <c r="F1188" s="4">
        <v>9.4555315769199897</v>
      </c>
      <c r="G1188" s="3">
        <v>-5.0098397075259897E-7</v>
      </c>
      <c r="H1188" s="2">
        <v>-5.2983160188659997E-6</v>
      </c>
      <c r="I1188" s="1"/>
    </row>
    <row r="1189" spans="1:9" x14ac:dyDescent="0.3">
      <c r="A1189">
        <v>37</v>
      </c>
      <c r="B1189" t="str">
        <f>VLOOKUP(A1189,xref!A$2:B$54,2,FALSE)</f>
        <v>North Carolina</v>
      </c>
      <c r="C1189">
        <v>91203</v>
      </c>
      <c r="D1189" t="str">
        <f>VLOOKUP(C1189,pollxref!A:F,2,FALSE)</f>
        <v>Naphthalene</v>
      </c>
      <c r="E1189" s="4">
        <v>208.017153580562</v>
      </c>
      <c r="F1189" s="4">
        <v>208.01714811011701</v>
      </c>
      <c r="G1189" s="3">
        <v>-5.47044575682775E-6</v>
      </c>
      <c r="H1189" s="2">
        <v>-2.62980512071525E-6</v>
      </c>
      <c r="I1189" s="1"/>
    </row>
    <row r="1190" spans="1:9" x14ac:dyDescent="0.3">
      <c r="A1190">
        <v>37</v>
      </c>
      <c r="B1190" t="str">
        <f>VLOOKUP(A1190,xref!A$2:B$54,2,FALSE)</f>
        <v>North Carolina</v>
      </c>
      <c r="C1190">
        <v>106990</v>
      </c>
      <c r="D1190" t="str">
        <f>VLOOKUP(C1190,pollxref!A:F,2,FALSE)</f>
        <v>1,3-Butadiene</v>
      </c>
      <c r="E1190" s="4">
        <v>457.04488534118502</v>
      </c>
      <c r="F1190" s="4">
        <v>457.044883876553</v>
      </c>
      <c r="G1190" s="3">
        <v>-1.4646319073108299E-6</v>
      </c>
      <c r="H1190" s="2">
        <v>-3.2045690790686302E-7</v>
      </c>
      <c r="I1190" s="1"/>
    </row>
    <row r="1191" spans="1:9" x14ac:dyDescent="0.3">
      <c r="A1191">
        <v>37</v>
      </c>
      <c r="B1191" t="str">
        <f>VLOOKUP(A1191,xref!A$2:B$54,2,FALSE)</f>
        <v>North Carolina</v>
      </c>
      <c r="C1191">
        <v>107028</v>
      </c>
      <c r="D1191" t="str">
        <f>VLOOKUP(C1191,pollxref!A:F,2,FALSE)</f>
        <v>Acrolein</v>
      </c>
      <c r="E1191" s="4">
        <v>95.259654181475298</v>
      </c>
      <c r="F1191" s="4">
        <v>95.259645179164593</v>
      </c>
      <c r="G1191" s="3">
        <v>-9.0023107759407106E-6</v>
      </c>
      <c r="H1191" s="2">
        <v>-9.4502870635985805E-6</v>
      </c>
      <c r="I1191" s="1"/>
    </row>
    <row r="1192" spans="1:9" x14ac:dyDescent="0.3">
      <c r="A1192">
        <v>37</v>
      </c>
      <c r="B1192" t="str">
        <f>VLOOKUP(A1192,xref!A$2:B$54,2,FALSE)</f>
        <v>North Carolina</v>
      </c>
      <c r="C1192">
        <v>108883</v>
      </c>
      <c r="D1192" t="str">
        <f>VLOOKUP(C1192,pollxref!A:F,2,FALSE)</f>
        <v>Toluene</v>
      </c>
      <c r="E1192" s="4">
        <v>10830.3877667734</v>
      </c>
      <c r="F1192" s="4">
        <v>10830.380723181701</v>
      </c>
      <c r="G1192" s="3">
        <v>-7.0435917004942799E-3</v>
      </c>
      <c r="H1192" s="2">
        <v>-6.5035452581885302E-5</v>
      </c>
      <c r="I1192" s="1"/>
    </row>
    <row r="1193" spans="1:9" x14ac:dyDescent="0.3">
      <c r="A1193">
        <v>37</v>
      </c>
      <c r="B1193" t="str">
        <f>VLOOKUP(A1193,xref!A$2:B$54,2,FALSE)</f>
        <v>North Carolina</v>
      </c>
      <c r="C1193">
        <v>120127</v>
      </c>
      <c r="D1193" t="str">
        <f>VLOOKUP(C1193,pollxref!A:F,2,FALSE)</f>
        <v>Anthracene</v>
      </c>
      <c r="E1193" s="4">
        <v>4.2650991188494896</v>
      </c>
      <c r="F1193" s="4">
        <v>4.2650989907126897</v>
      </c>
      <c r="G1193" s="3">
        <v>-1.2813680694279099E-7</v>
      </c>
      <c r="H1193" s="2">
        <v>-3.0043101783143501E-6</v>
      </c>
      <c r="I1193" s="1"/>
    </row>
    <row r="1194" spans="1:9" x14ac:dyDescent="0.3">
      <c r="A1194">
        <v>37</v>
      </c>
      <c r="B1194" t="str">
        <f>VLOOKUP(A1194,xref!A$2:B$54,2,FALSE)</f>
        <v>North Carolina</v>
      </c>
      <c r="C1194">
        <v>129000</v>
      </c>
      <c r="D1194" t="str">
        <f>VLOOKUP(C1194,pollxref!A:F,2,FALSE)</f>
        <v>Pyrene</v>
      </c>
      <c r="E1194" s="4">
        <v>9.4887495753464801</v>
      </c>
      <c r="F1194" s="4">
        <v>9.4887499672885003</v>
      </c>
      <c r="G1194" s="3">
        <v>3.9194202372527702E-7</v>
      </c>
      <c r="H1194" s="2">
        <v>4.1305971942142397E-6</v>
      </c>
      <c r="I1194" s="1"/>
    </row>
    <row r="1195" spans="1:9" x14ac:dyDescent="0.3">
      <c r="A1195">
        <v>37</v>
      </c>
      <c r="B1195" t="str">
        <f>VLOOKUP(A1195,xref!A$2:B$54,2,FALSE)</f>
        <v>North Carolina</v>
      </c>
      <c r="C1195">
        <v>191242</v>
      </c>
      <c r="D1195" t="str">
        <f>VLOOKUP(C1195,pollxref!A:F,2,FALSE)</f>
        <v>Benzo[g,h,i,]Perylene</v>
      </c>
      <c r="E1195" s="4">
        <v>2.4124865193351499</v>
      </c>
      <c r="F1195" s="4">
        <v>2.41250418067948</v>
      </c>
      <c r="G1195" s="3">
        <v>1.76613443270134E-5</v>
      </c>
      <c r="H1195" s="2">
        <v>7.3208053953730098E-4</v>
      </c>
    </row>
    <row r="1196" spans="1:9" x14ac:dyDescent="0.3">
      <c r="A1196">
        <v>37</v>
      </c>
      <c r="B1196" t="str">
        <f>VLOOKUP(A1196,xref!A$2:B$54,2,FALSE)</f>
        <v>North Carolina</v>
      </c>
      <c r="C1196">
        <v>193395</v>
      </c>
      <c r="D1196" t="str">
        <f>VLOOKUP(C1196,pollxref!A:F,2,FALSE)</f>
        <v>Indeno[1,2,3-c,d]Pyrene</v>
      </c>
      <c r="E1196" s="4">
        <v>0.92105420674570104</v>
      </c>
      <c r="F1196" s="4">
        <v>0.92106084044028003</v>
      </c>
      <c r="G1196" s="3">
        <v>6.6336945793166104E-6</v>
      </c>
      <c r="H1196" s="2">
        <v>7.2022846546187505E-4</v>
      </c>
    </row>
    <row r="1197" spans="1:9" x14ac:dyDescent="0.3">
      <c r="A1197">
        <v>37</v>
      </c>
      <c r="B1197" t="str">
        <f>VLOOKUP(A1197,xref!A$2:B$54,2,FALSE)</f>
        <v>North Carolina</v>
      </c>
      <c r="C1197">
        <v>205992</v>
      </c>
      <c r="D1197" t="str">
        <f>VLOOKUP(C1197,pollxref!A:F,2,FALSE)</f>
        <v>Benzo[b]Fluoranthene</v>
      </c>
      <c r="E1197" s="4">
        <v>0.79546886249962401</v>
      </c>
      <c r="F1197" s="4">
        <v>0.79547203293171698</v>
      </c>
      <c r="G1197" s="3">
        <v>3.1704320933023599E-6</v>
      </c>
      <c r="H1197" s="2">
        <v>3.98561432478931E-4</v>
      </c>
    </row>
    <row r="1198" spans="1:9" x14ac:dyDescent="0.3">
      <c r="A1198">
        <v>37</v>
      </c>
      <c r="B1198" t="str">
        <f>VLOOKUP(A1198,xref!A$2:B$54,2,FALSE)</f>
        <v>North Carolina</v>
      </c>
      <c r="C1198">
        <v>206440</v>
      </c>
      <c r="D1198" t="str">
        <f>VLOOKUP(C1198,pollxref!A:F,2,FALSE)</f>
        <v>Fluoranthene</v>
      </c>
      <c r="E1198" s="4">
        <v>7.8013559539454098</v>
      </c>
      <c r="F1198" s="4">
        <v>7.8013563203071197</v>
      </c>
      <c r="G1198" s="3">
        <v>3.6636171696358101E-7</v>
      </c>
      <c r="H1198" s="2">
        <v>4.6961287130899296E-6</v>
      </c>
      <c r="I1198" s="1"/>
    </row>
    <row r="1199" spans="1:9" x14ac:dyDescent="0.3">
      <c r="A1199">
        <v>37</v>
      </c>
      <c r="B1199" t="str">
        <f>VLOOKUP(A1199,xref!A$2:B$54,2,FALSE)</f>
        <v>North Carolina</v>
      </c>
      <c r="C1199">
        <v>207089</v>
      </c>
      <c r="D1199" t="str">
        <f>VLOOKUP(C1199,pollxref!A:F,2,FALSE)</f>
        <v>Benzo[k]Fluoranthene</v>
      </c>
      <c r="E1199" s="4">
        <v>0.72091968363292802</v>
      </c>
      <c r="F1199" s="4">
        <v>0.72092286251368298</v>
      </c>
      <c r="G1199" s="3">
        <v>3.17888075507255E-6</v>
      </c>
      <c r="H1199" s="2">
        <v>4.4094797620911497E-4</v>
      </c>
    </row>
    <row r="1200" spans="1:9" x14ac:dyDescent="0.3">
      <c r="A1200">
        <v>37</v>
      </c>
      <c r="B1200" t="str">
        <f>VLOOKUP(A1200,xref!A$2:B$54,2,FALSE)</f>
        <v>North Carolina</v>
      </c>
      <c r="C1200">
        <v>208968</v>
      </c>
      <c r="D1200" t="str">
        <f>VLOOKUP(C1200,pollxref!A:F,2,FALSE)</f>
        <v>Acenaphthylene</v>
      </c>
      <c r="E1200" s="4">
        <v>15.843765406695599</v>
      </c>
      <c r="F1200" s="4">
        <v>15.8437651731395</v>
      </c>
      <c r="G1200" s="3">
        <v>-2.33556111339794E-7</v>
      </c>
      <c r="H1200" s="2">
        <v>-1.4741199793395799E-6</v>
      </c>
      <c r="I1200" s="1"/>
    </row>
    <row r="1201" spans="1:9" x14ac:dyDescent="0.3">
      <c r="A1201">
        <v>37</v>
      </c>
      <c r="B1201" t="str">
        <f>VLOOKUP(A1201,xref!A$2:B$54,2,FALSE)</f>
        <v>North Carolina</v>
      </c>
      <c r="C1201">
        <v>218019</v>
      </c>
      <c r="D1201" t="str">
        <f>VLOOKUP(C1201,pollxref!A:F,2,FALSE)</f>
        <v>Chrysene</v>
      </c>
      <c r="E1201" s="4">
        <v>1.3136894139177899</v>
      </c>
      <c r="F1201" s="4">
        <v>1.3136915125914199</v>
      </c>
      <c r="G1201" s="3">
        <v>2.0986736286587798E-6</v>
      </c>
      <c r="H1201" s="2">
        <v>1.5975417069091999E-4</v>
      </c>
    </row>
    <row r="1202" spans="1:9" x14ac:dyDescent="0.3">
      <c r="A1202">
        <v>37</v>
      </c>
      <c r="B1202" t="str">
        <f>VLOOKUP(A1202,xref!A$2:B$54,2,FALSE)</f>
        <v>North Carolina</v>
      </c>
      <c r="C1202">
        <v>1330207</v>
      </c>
      <c r="D1202" t="str">
        <f>VLOOKUP(C1202,pollxref!A:F,2,FALSE)</f>
        <v>Xylenes (Mixed Isomers)</v>
      </c>
      <c r="E1202" s="4">
        <v>6988.2226952888404</v>
      </c>
      <c r="F1202" s="4">
        <v>6988.2194308934804</v>
      </c>
      <c r="G1202" s="3">
        <v>-3.2643953572915E-3</v>
      </c>
      <c r="H1202" s="2">
        <v>-4.6712812393517701E-5</v>
      </c>
      <c r="I1202" s="1"/>
    </row>
    <row r="1203" spans="1:9" x14ac:dyDescent="0.3">
      <c r="A1203">
        <v>37</v>
      </c>
      <c r="B1203" t="str">
        <f>VLOOKUP(A1203,xref!A$2:B$54,2,FALSE)</f>
        <v>North Carolina</v>
      </c>
      <c r="C1203">
        <v>7439965</v>
      </c>
      <c r="D1203" t="str">
        <f>VLOOKUP(C1203,pollxref!A:F,2,FALSE)</f>
        <v>Manganese</v>
      </c>
      <c r="E1203" s="4">
        <v>0.18535902777514601</v>
      </c>
      <c r="F1203" s="4">
        <v>0.85140124957782204</v>
      </c>
      <c r="G1203" s="3">
        <v>0.66604222180267503</v>
      </c>
      <c r="H1203" s="2">
        <v>359.32548298140102</v>
      </c>
    </row>
    <row r="1204" spans="1:9" x14ac:dyDescent="0.3">
      <c r="A1204">
        <v>37</v>
      </c>
      <c r="B1204" t="str">
        <f>VLOOKUP(A1204,xref!A$2:B$54,2,FALSE)</f>
        <v>North Carolina</v>
      </c>
      <c r="C1204">
        <v>7439976</v>
      </c>
      <c r="D1204" t="str">
        <f>VLOOKUP(C1204,pollxref!A:F,2,FALSE)</f>
        <v>Mercury</v>
      </c>
      <c r="E1204" s="4">
        <v>1.32910146174908E-2</v>
      </c>
      <c r="F1204" s="4">
        <v>1.3291014984976601E-2</v>
      </c>
      <c r="G1204" s="3">
        <v>3.6748576057177197E-10</v>
      </c>
      <c r="H1204" s="2">
        <v>2.7649187902341502E-6</v>
      </c>
      <c r="I1204" s="1"/>
    </row>
    <row r="1205" spans="1:9" x14ac:dyDescent="0.3">
      <c r="A1205">
        <v>37</v>
      </c>
      <c r="B1205" t="str">
        <f>VLOOKUP(A1205,xref!A$2:B$54,2,FALSE)</f>
        <v>North Carolina</v>
      </c>
      <c r="C1205">
        <v>7440020</v>
      </c>
      <c r="D1205" t="str">
        <f>VLOOKUP(C1205,pollxref!A:F,2,FALSE)</f>
        <v>Nickel</v>
      </c>
      <c r="E1205" s="4">
        <v>0.23269697335113701</v>
      </c>
      <c r="F1205" s="4">
        <v>0.23269696459519701</v>
      </c>
      <c r="G1205" s="3">
        <v>-8.7559401951153793E-9</v>
      </c>
      <c r="H1205" s="2">
        <v>-3.76280794245774E-6</v>
      </c>
      <c r="I1205" s="1"/>
    </row>
    <row r="1206" spans="1:9" x14ac:dyDescent="0.3">
      <c r="A1206">
        <v>37</v>
      </c>
      <c r="B1206" t="str">
        <f>VLOOKUP(A1206,xref!A$2:B$54,2,FALSE)</f>
        <v>North Carolina</v>
      </c>
      <c r="C1206">
        <v>7440382</v>
      </c>
      <c r="D1206" t="str">
        <f>VLOOKUP(C1206,pollxref!A:F,2,FALSE)</f>
        <v>Arsenic</v>
      </c>
      <c r="E1206" s="4">
        <v>0.269289511602325</v>
      </c>
      <c r="F1206" s="4">
        <v>0.269289510518264</v>
      </c>
      <c r="G1206" s="3">
        <v>-1.0840613406948299E-9</v>
      </c>
      <c r="H1206" s="2">
        <v>-4.0256352141026601E-7</v>
      </c>
      <c r="I1206" s="1"/>
    </row>
    <row r="1207" spans="1:9" x14ac:dyDescent="0.3">
      <c r="A1207">
        <v>37</v>
      </c>
      <c r="B1207" t="str">
        <f>VLOOKUP(A1207,xref!A$2:B$54,2,FALSE)</f>
        <v>North Carolina</v>
      </c>
      <c r="C1207">
        <v>18540299</v>
      </c>
      <c r="D1207" t="str">
        <f>VLOOKUP(C1207,pollxref!A:F,2,FALSE)</f>
        <v>Chromium (VI)</v>
      </c>
      <c r="E1207" s="4">
        <v>1.4271072663978399E-3</v>
      </c>
      <c r="F1207" s="4">
        <v>1.4271072610737899E-3</v>
      </c>
      <c r="G1207" s="3">
        <v>-5.3240547821103901E-12</v>
      </c>
      <c r="H1207" s="2">
        <v>-3.7306619533574502E-7</v>
      </c>
      <c r="I1207" s="1"/>
    </row>
    <row r="1208" spans="1:9" x14ac:dyDescent="0.3">
      <c r="A1208">
        <v>37</v>
      </c>
      <c r="B1208" t="str">
        <f>VLOOKUP(A1208,xref!A$2:B$54,2,FALSE)</f>
        <v>North Carolina</v>
      </c>
      <c r="C1208" t="s">
        <v>2</v>
      </c>
      <c r="D1208" t="str">
        <f>VLOOKUP(C1208,pollxref!A:F,2,FALSE)</f>
        <v>Methane</v>
      </c>
      <c r="E1208" s="4">
        <v>3098.3195806855201</v>
      </c>
      <c r="F1208" s="4">
        <v>3098.31955227149</v>
      </c>
      <c r="G1208" s="3">
        <v>-2.8414036023605098E-5</v>
      </c>
      <c r="H1208" s="2">
        <v>-9.1707892887273805E-7</v>
      </c>
      <c r="I1208" s="1"/>
    </row>
    <row r="1209" spans="1:9" x14ac:dyDescent="0.3">
      <c r="A1209">
        <v>37</v>
      </c>
      <c r="B1209" t="str">
        <f>VLOOKUP(A1209,xref!A$2:B$54,2,FALSE)</f>
        <v>North Carolina</v>
      </c>
      <c r="C1209" t="s">
        <v>3</v>
      </c>
      <c r="D1209" t="str">
        <f>VLOOKUP(C1209,pollxref!A:F,2,FALSE)</f>
        <v>Carbon Monoxide</v>
      </c>
      <c r="E1209" s="4">
        <v>1147370.5210480101</v>
      </c>
      <c r="F1209" s="4">
        <v>1147829.7512068599</v>
      </c>
      <c r="G1209" s="3">
        <v>459.23015885241301</v>
      </c>
      <c r="H1209" s="2">
        <v>4.0024573616633502E-2</v>
      </c>
    </row>
    <row r="1210" spans="1:9" x14ac:dyDescent="0.3">
      <c r="A1210">
        <v>37</v>
      </c>
      <c r="B1210" t="str">
        <f>VLOOKUP(A1210,xref!A$2:B$54,2,FALSE)</f>
        <v>North Carolina</v>
      </c>
      <c r="C1210" t="s">
        <v>4</v>
      </c>
      <c r="D1210" t="str">
        <f>VLOOKUP(C1210,pollxref!A:F,2,FALSE)</f>
        <v>Carbon Dioxide</v>
      </c>
      <c r="E1210" s="4">
        <v>60456662.994806603</v>
      </c>
      <c r="F1210" s="4">
        <v>60456528.268164001</v>
      </c>
      <c r="G1210" s="3">
        <v>-134.72664257884</v>
      </c>
      <c r="H1210" s="2">
        <v>-2.22848294803194E-4</v>
      </c>
    </row>
    <row r="1211" spans="1:9" x14ac:dyDescent="0.3">
      <c r="A1211">
        <v>37</v>
      </c>
      <c r="B1211" t="str">
        <f>VLOOKUP(A1211,xref!A$2:B$54,2,FALSE)</f>
        <v>North Carolina</v>
      </c>
      <c r="C1211" t="s">
        <v>5</v>
      </c>
      <c r="D1211" t="str">
        <f>VLOOKUP(C1211,pollxref!A:F,2,FALSE)</f>
        <v>Nitrous Oxide</v>
      </c>
      <c r="E1211" s="4">
        <v>2529.3616804432299</v>
      </c>
      <c r="F1211" s="4">
        <v>2529.3616769397499</v>
      </c>
      <c r="G1211" s="3">
        <v>-3.5034722714044598E-6</v>
      </c>
      <c r="H1211" s="2">
        <v>-1.3851211151386299E-7</v>
      </c>
      <c r="I1211" s="1"/>
    </row>
    <row r="1212" spans="1:9" x14ac:dyDescent="0.3">
      <c r="A1212">
        <v>37</v>
      </c>
      <c r="B1212" t="str">
        <f>VLOOKUP(A1212,xref!A$2:B$54,2,FALSE)</f>
        <v>North Carolina</v>
      </c>
      <c r="C1212" t="s">
        <v>6</v>
      </c>
      <c r="D1212" t="str">
        <f>VLOOKUP(C1212,pollxref!A:F,2,FALSE)</f>
        <v>Ammonia</v>
      </c>
      <c r="E1212" s="4">
        <v>4488.5824928257998</v>
      </c>
      <c r="F1212" s="4">
        <v>4488.5423120917403</v>
      </c>
      <c r="G1212" s="3">
        <v>-4.0180734056775601E-2</v>
      </c>
      <c r="H1212" s="2">
        <v>-8.9517646430688105E-4</v>
      </c>
    </row>
    <row r="1213" spans="1:9" x14ac:dyDescent="0.3">
      <c r="A1213">
        <v>37</v>
      </c>
      <c r="B1213" t="str">
        <f>VLOOKUP(A1213,xref!A$2:B$54,2,FALSE)</f>
        <v>North Carolina</v>
      </c>
      <c r="C1213" t="s">
        <v>7</v>
      </c>
      <c r="D1213" t="str">
        <f>VLOOKUP(C1213,pollxref!A:F,2,FALSE)</f>
        <v>Nitrogen Oxides</v>
      </c>
      <c r="E1213" s="4">
        <v>204108.63335621799</v>
      </c>
      <c r="F1213" s="4">
        <v>204109.323180059</v>
      </c>
      <c r="G1213" s="3">
        <v>0.68982384086120796</v>
      </c>
      <c r="H1213" s="2">
        <v>3.37968967563121E-4</v>
      </c>
    </row>
    <row r="1214" spans="1:9" x14ac:dyDescent="0.3">
      <c r="A1214">
        <v>37</v>
      </c>
      <c r="B1214" t="str">
        <f>VLOOKUP(A1214,xref!A$2:B$54,2,FALSE)</f>
        <v>North Carolina</v>
      </c>
      <c r="C1214" t="s">
        <v>8</v>
      </c>
      <c r="D1214" t="str">
        <f>VLOOKUP(C1214,pollxref!A:F,2,FALSE)</f>
        <v>PM10 Primary (Filt + Cond)</v>
      </c>
      <c r="E1214" s="4">
        <v>11476.5903044841</v>
      </c>
      <c r="F1214" s="4">
        <v>11476.611696407501</v>
      </c>
      <c r="G1214" s="3">
        <v>2.13919233847263E-2</v>
      </c>
      <c r="H1214" s="2">
        <v>1.8639615789341199E-4</v>
      </c>
    </row>
    <row r="1215" spans="1:9" x14ac:dyDescent="0.3">
      <c r="A1215">
        <v>37</v>
      </c>
      <c r="B1215" t="str">
        <f>VLOOKUP(A1215,xref!A$2:B$54,2,FALSE)</f>
        <v>North Carolina</v>
      </c>
      <c r="C1215" t="s">
        <v>9</v>
      </c>
      <c r="D1215" t="str">
        <f>VLOOKUP(C1215,pollxref!A:F,2,FALSE)</f>
        <v>PM2.5 Primary (Filt + Cond)</v>
      </c>
      <c r="E1215" s="4">
        <v>5671.8940895285996</v>
      </c>
      <c r="F1215" s="4">
        <v>5671.9057329664902</v>
      </c>
      <c r="G1215" s="3">
        <v>1.16434378896883E-2</v>
      </c>
      <c r="H1215" s="2">
        <v>2.0528306251670601E-4</v>
      </c>
    </row>
    <row r="1216" spans="1:9" x14ac:dyDescent="0.3">
      <c r="A1216">
        <v>37</v>
      </c>
      <c r="B1216" t="str">
        <f>VLOOKUP(A1216,xref!A$2:B$54,2,FALSE)</f>
        <v>North Carolina</v>
      </c>
      <c r="C1216" t="s">
        <v>10</v>
      </c>
      <c r="D1216" t="str">
        <f>VLOOKUP(C1216,pollxref!A:F,2,FALSE)</f>
        <v>Sulfur Dioxide</v>
      </c>
      <c r="E1216" s="4">
        <v>1083.9736053132699</v>
      </c>
      <c r="F1216" s="4">
        <v>1083.9716485909801</v>
      </c>
      <c r="G1216" s="3">
        <v>-1.9567222902878698E-3</v>
      </c>
      <c r="H1216" s="2">
        <v>-1.8051383176644401E-4</v>
      </c>
    </row>
    <row r="1217" spans="1:9" x14ac:dyDescent="0.3">
      <c r="A1217">
        <v>37</v>
      </c>
      <c r="B1217" t="str">
        <f>VLOOKUP(A1217,xref!A$2:B$54,2,FALSE)</f>
        <v>North Carolina</v>
      </c>
      <c r="C1217" t="s">
        <v>11</v>
      </c>
      <c r="D1217" t="str">
        <f>VLOOKUP(C1217,pollxref!A:F,2,FALSE)</f>
        <v>Volatile Organic Compounds</v>
      </c>
      <c r="E1217" s="4">
        <v>113086.62927191801</v>
      </c>
      <c r="F1217" s="4">
        <v>113086.561305108</v>
      </c>
      <c r="G1217" s="3">
        <v>-6.7966809278004803E-2</v>
      </c>
      <c r="H1217" s="2">
        <v>-6.0101543140504902E-5</v>
      </c>
      <c r="I1217" s="1"/>
    </row>
    <row r="1218" spans="1:9" x14ac:dyDescent="0.3">
      <c r="A1218">
        <v>38</v>
      </c>
      <c r="B1218" t="str">
        <f>VLOOKUP(A1218,xref!A$2:B$54,2,FALSE)</f>
        <v>North Dakota</v>
      </c>
      <c r="C1218">
        <v>50000</v>
      </c>
      <c r="D1218" t="str">
        <f>VLOOKUP(C1218,pollxref!A:F,2,FALSE)</f>
        <v>Formaldehyde</v>
      </c>
      <c r="E1218" s="4">
        <v>204.259713990059</v>
      </c>
      <c r="F1218" s="4">
        <v>204.25973401205701</v>
      </c>
      <c r="G1218" s="3">
        <v>2.0021998238917098E-5</v>
      </c>
      <c r="H1218" s="2">
        <v>9.8022257290987501E-6</v>
      </c>
      <c r="I1218" s="1"/>
    </row>
    <row r="1219" spans="1:9" x14ac:dyDescent="0.3">
      <c r="A1219">
        <v>38</v>
      </c>
      <c r="B1219" t="str">
        <f>VLOOKUP(A1219,xref!A$2:B$54,2,FALSE)</f>
        <v>North Dakota</v>
      </c>
      <c r="C1219">
        <v>50328</v>
      </c>
      <c r="D1219" t="str">
        <f>VLOOKUP(C1219,pollxref!A:F,2,FALSE)</f>
        <v>Benzo[a]Pyrene</v>
      </c>
      <c r="E1219" s="4">
        <v>0.20870883545930699</v>
      </c>
      <c r="F1219" s="4">
        <v>0.2087090622177</v>
      </c>
      <c r="G1219" s="3">
        <v>2.2675839259078599E-7</v>
      </c>
      <c r="H1219" s="2">
        <v>1.0864819981950301E-4</v>
      </c>
    </row>
    <row r="1220" spans="1:9" x14ac:dyDescent="0.3">
      <c r="A1220">
        <v>38</v>
      </c>
      <c r="B1220" t="str">
        <f>VLOOKUP(A1220,xref!A$2:B$54,2,FALSE)</f>
        <v>North Dakota</v>
      </c>
      <c r="C1220">
        <v>53703</v>
      </c>
      <c r="D1220" t="str">
        <f>VLOOKUP(C1220,pollxref!A:F,2,FALSE)</f>
        <v>Dibenzo[a,h]Anthracene</v>
      </c>
      <c r="E1220" s="4">
        <v>5.5921690385991301E-3</v>
      </c>
      <c r="F1220" s="4">
        <v>5.5921745494186296E-3</v>
      </c>
      <c r="G1220" s="3">
        <v>5.5108195090580703E-9</v>
      </c>
      <c r="H1220" s="2">
        <v>9.8545295591396601E-5</v>
      </c>
      <c r="I1220" s="1"/>
    </row>
    <row r="1221" spans="1:9" x14ac:dyDescent="0.3">
      <c r="A1221">
        <v>38</v>
      </c>
      <c r="B1221" t="str">
        <f>VLOOKUP(A1221,xref!A$2:B$54,2,FALSE)</f>
        <v>North Dakota</v>
      </c>
      <c r="C1221">
        <v>56553</v>
      </c>
      <c r="D1221" t="str">
        <f>VLOOKUP(C1221,pollxref!A:F,2,FALSE)</f>
        <v>Benz[a]Anthracene</v>
      </c>
      <c r="E1221" s="4">
        <v>0.27440074695458999</v>
      </c>
      <c r="F1221" s="4">
        <v>0.274400882680983</v>
      </c>
      <c r="G1221" s="3">
        <v>1.3572639295800199E-7</v>
      </c>
      <c r="H1221" s="2">
        <v>4.9462836549953897E-5</v>
      </c>
      <c r="I1221" s="1"/>
    </row>
    <row r="1222" spans="1:9" x14ac:dyDescent="0.3">
      <c r="A1222">
        <v>38</v>
      </c>
      <c r="B1222" t="str">
        <f>VLOOKUP(A1222,xref!A$2:B$54,2,FALSE)</f>
        <v>North Dakota</v>
      </c>
      <c r="C1222">
        <v>71432</v>
      </c>
      <c r="D1222" t="str">
        <f>VLOOKUP(C1222,pollxref!A:F,2,FALSE)</f>
        <v>Benzene</v>
      </c>
      <c r="E1222" s="4">
        <v>298.37882820031098</v>
      </c>
      <c r="F1222" s="4">
        <v>297.45575560667203</v>
      </c>
      <c r="G1222" s="3">
        <v>-0.92307259363838001</v>
      </c>
      <c r="H1222" s="2">
        <v>-0.309362631124314</v>
      </c>
    </row>
    <row r="1223" spans="1:9" x14ac:dyDescent="0.3">
      <c r="A1223">
        <v>38</v>
      </c>
      <c r="B1223" t="str">
        <f>VLOOKUP(A1223,xref!A$2:B$54,2,FALSE)</f>
        <v>North Dakota</v>
      </c>
      <c r="C1223">
        <v>75070</v>
      </c>
      <c r="D1223" t="str">
        <f>VLOOKUP(C1223,pollxref!A:F,2,FALSE)</f>
        <v>Acetaldehyde</v>
      </c>
      <c r="E1223" s="4">
        <v>159.448870958219</v>
      </c>
      <c r="F1223" s="4">
        <v>159.44887941160499</v>
      </c>
      <c r="G1223" s="3">
        <v>8.4533857602764295E-6</v>
      </c>
      <c r="H1223" s="2">
        <v>5.3016278569269196E-6</v>
      </c>
      <c r="I1223" s="1"/>
    </row>
    <row r="1224" spans="1:9" x14ac:dyDescent="0.3">
      <c r="A1224">
        <v>38</v>
      </c>
      <c r="B1224" t="str">
        <f>VLOOKUP(A1224,xref!A$2:B$54,2,FALSE)</f>
        <v>North Dakota</v>
      </c>
      <c r="C1224">
        <v>83329</v>
      </c>
      <c r="D1224" t="str">
        <f>VLOOKUP(C1224,pollxref!A:F,2,FALSE)</f>
        <v>Acenaphthene</v>
      </c>
      <c r="E1224" s="4">
        <v>0.64729795615260699</v>
      </c>
      <c r="F1224" s="4">
        <v>0.647298032039337</v>
      </c>
      <c r="G1224" s="3">
        <v>7.5886730566132506E-8</v>
      </c>
      <c r="H1224" s="2">
        <v>1.17236165887478E-5</v>
      </c>
      <c r="I1224" s="1"/>
    </row>
    <row r="1225" spans="1:9" x14ac:dyDescent="0.3">
      <c r="A1225">
        <v>38</v>
      </c>
      <c r="B1225" t="str">
        <f>VLOOKUP(A1225,xref!A$2:B$54,2,FALSE)</f>
        <v>North Dakota</v>
      </c>
      <c r="C1225">
        <v>85018</v>
      </c>
      <c r="D1225" t="str">
        <f>VLOOKUP(C1225,pollxref!A:F,2,FALSE)</f>
        <v>Phenanthrene</v>
      </c>
      <c r="E1225" s="4">
        <v>2.8060183616626202</v>
      </c>
      <c r="F1225" s="4">
        <v>2.8060186560682099</v>
      </c>
      <c r="G1225" s="3">
        <v>2.9440558657611801E-7</v>
      </c>
      <c r="H1225" s="2">
        <v>1.04919337164164E-5</v>
      </c>
      <c r="I1225" s="1"/>
    </row>
    <row r="1226" spans="1:9" x14ac:dyDescent="0.3">
      <c r="A1226">
        <v>38</v>
      </c>
      <c r="B1226" t="str">
        <f>VLOOKUP(A1226,xref!A$2:B$54,2,FALSE)</f>
        <v>North Dakota</v>
      </c>
      <c r="C1226">
        <v>86737</v>
      </c>
      <c r="D1226" t="str">
        <f>VLOOKUP(C1226,pollxref!A:F,2,FALSE)</f>
        <v>Fluorene</v>
      </c>
      <c r="E1226" s="4">
        <v>1.2915443132004301</v>
      </c>
      <c r="F1226" s="4">
        <v>1.29154446897945</v>
      </c>
      <c r="G1226" s="3">
        <v>1.55779020571955E-7</v>
      </c>
      <c r="H1226" s="2">
        <v>1.20614537944839E-5</v>
      </c>
      <c r="I1226" s="1"/>
    </row>
    <row r="1227" spans="1:9" x14ac:dyDescent="0.3">
      <c r="A1227">
        <v>38</v>
      </c>
      <c r="B1227" t="str">
        <f>VLOOKUP(A1227,xref!A$2:B$54,2,FALSE)</f>
        <v>North Dakota</v>
      </c>
      <c r="C1227">
        <v>91203</v>
      </c>
      <c r="D1227" t="str">
        <f>VLOOKUP(C1227,pollxref!A:F,2,FALSE)</f>
        <v>Naphthalene</v>
      </c>
      <c r="E1227" s="4">
        <v>27.693899258710498</v>
      </c>
      <c r="F1227" s="4">
        <v>27.693901588768998</v>
      </c>
      <c r="G1227" s="3">
        <v>2.3300584999219601E-6</v>
      </c>
      <c r="H1227" s="2">
        <v>8.4136165808759801E-6</v>
      </c>
      <c r="I1227" s="1"/>
    </row>
    <row r="1228" spans="1:9" x14ac:dyDescent="0.3">
      <c r="A1228">
        <v>38</v>
      </c>
      <c r="B1228" t="str">
        <f>VLOOKUP(A1228,xref!A$2:B$54,2,FALSE)</f>
        <v>North Dakota</v>
      </c>
      <c r="C1228">
        <v>106990</v>
      </c>
      <c r="D1228" t="str">
        <f>VLOOKUP(C1228,pollxref!A:F,2,FALSE)</f>
        <v>1,3-Butadiene</v>
      </c>
      <c r="E1228" s="4">
        <v>46.307007507862899</v>
      </c>
      <c r="F1228" s="4">
        <v>46.307008470474699</v>
      </c>
      <c r="G1228" s="3">
        <v>9.6261189241886292E-7</v>
      </c>
      <c r="H1228" s="2">
        <v>2.0787607410291198E-6</v>
      </c>
      <c r="I1228" s="1"/>
    </row>
    <row r="1229" spans="1:9" x14ac:dyDescent="0.3">
      <c r="A1229">
        <v>38</v>
      </c>
      <c r="B1229" t="str">
        <f>VLOOKUP(A1229,xref!A$2:B$54,2,FALSE)</f>
        <v>North Dakota</v>
      </c>
      <c r="C1229">
        <v>107028</v>
      </c>
      <c r="D1229" t="str">
        <f>VLOOKUP(C1229,pollxref!A:F,2,FALSE)</f>
        <v>Acrolein</v>
      </c>
      <c r="E1229" s="4">
        <v>14.0746571852677</v>
      </c>
      <c r="F1229" s="4">
        <v>14.0746588521029</v>
      </c>
      <c r="G1229" s="3">
        <v>1.6668351889847999E-6</v>
      </c>
      <c r="H1229" s="2">
        <v>1.1842811992106701E-5</v>
      </c>
      <c r="I1229" s="1"/>
    </row>
    <row r="1230" spans="1:9" x14ac:dyDescent="0.3">
      <c r="A1230">
        <v>38</v>
      </c>
      <c r="B1230" t="str">
        <f>VLOOKUP(A1230,xref!A$2:B$54,2,FALSE)</f>
        <v>North Dakota</v>
      </c>
      <c r="C1230">
        <v>108883</v>
      </c>
      <c r="D1230" t="str">
        <f>VLOOKUP(C1230,pollxref!A:F,2,FALSE)</f>
        <v>Toluene</v>
      </c>
      <c r="E1230" s="4">
        <v>1014.61070040967</v>
      </c>
      <c r="F1230" s="4">
        <v>1014.61060464554</v>
      </c>
      <c r="G1230" s="3">
        <v>-9.5764123670960503E-5</v>
      </c>
      <c r="H1230" s="2">
        <v>-9.4385091377701401E-6</v>
      </c>
      <c r="I1230" s="1"/>
    </row>
    <row r="1231" spans="1:9" x14ac:dyDescent="0.3">
      <c r="A1231">
        <v>38</v>
      </c>
      <c r="B1231" t="str">
        <f>VLOOKUP(A1231,xref!A$2:B$54,2,FALSE)</f>
        <v>North Dakota</v>
      </c>
      <c r="C1231">
        <v>120127</v>
      </c>
      <c r="D1231" t="str">
        <f>VLOOKUP(C1231,pollxref!A:F,2,FALSE)</f>
        <v>Anthracene</v>
      </c>
      <c r="E1231" s="4">
        <v>0.592685234494576</v>
      </c>
      <c r="F1231" s="4">
        <v>0.59268532123961304</v>
      </c>
      <c r="G1231" s="3">
        <v>8.6745036931290503E-8</v>
      </c>
      <c r="H1231" s="2">
        <v>1.46359368991643E-5</v>
      </c>
      <c r="I1231" s="1"/>
    </row>
    <row r="1232" spans="1:9" x14ac:dyDescent="0.3">
      <c r="A1232">
        <v>38</v>
      </c>
      <c r="B1232" t="str">
        <f>VLOOKUP(A1232,xref!A$2:B$54,2,FALSE)</f>
        <v>North Dakota</v>
      </c>
      <c r="C1232">
        <v>129000</v>
      </c>
      <c r="D1232" t="str">
        <f>VLOOKUP(C1232,pollxref!A:F,2,FALSE)</f>
        <v>Pyrene</v>
      </c>
      <c r="E1232" s="4">
        <v>1.3387366927209201</v>
      </c>
      <c r="F1232" s="4">
        <v>1.3387369375238301</v>
      </c>
      <c r="G1232" s="3">
        <v>2.44802906390617E-7</v>
      </c>
      <c r="H1232" s="2">
        <v>1.8286113148438899E-5</v>
      </c>
      <c r="I1232" s="1"/>
    </row>
    <row r="1233" spans="1:9" x14ac:dyDescent="0.3">
      <c r="A1233">
        <v>38</v>
      </c>
      <c r="B1233" t="str">
        <f>VLOOKUP(A1233,xref!A$2:B$54,2,FALSE)</f>
        <v>North Dakota</v>
      </c>
      <c r="C1233">
        <v>191242</v>
      </c>
      <c r="D1233" t="str">
        <f>VLOOKUP(C1233,pollxref!A:F,2,FALSE)</f>
        <v>Benzo[g,h,i,]Perylene</v>
      </c>
      <c r="E1233" s="4">
        <v>0.44019355998297299</v>
      </c>
      <c r="F1233" s="4">
        <v>0.44019413326075901</v>
      </c>
      <c r="G1233" s="3">
        <v>5.7327778629767604E-7</v>
      </c>
      <c r="H1233" s="2">
        <v>1.3023311525044799E-4</v>
      </c>
    </row>
    <row r="1234" spans="1:9" x14ac:dyDescent="0.3">
      <c r="A1234">
        <v>38</v>
      </c>
      <c r="B1234" t="str">
        <f>VLOOKUP(A1234,xref!A$2:B$54,2,FALSE)</f>
        <v>North Dakota</v>
      </c>
      <c r="C1234">
        <v>193395</v>
      </c>
      <c r="D1234" t="str">
        <f>VLOOKUP(C1234,pollxref!A:F,2,FALSE)</f>
        <v>Indeno[1,2,3-c,d]Pyrene</v>
      </c>
      <c r="E1234" s="4">
        <v>0.167614121414425</v>
      </c>
      <c r="F1234" s="4">
        <v>0.16761433858298599</v>
      </c>
      <c r="G1234" s="3">
        <v>2.17168561023051E-7</v>
      </c>
      <c r="H1234" s="2">
        <v>1.29564597058085E-4</v>
      </c>
    </row>
    <row r="1235" spans="1:9" x14ac:dyDescent="0.3">
      <c r="A1235">
        <v>38</v>
      </c>
      <c r="B1235" t="str">
        <f>VLOOKUP(A1235,xref!A$2:B$54,2,FALSE)</f>
        <v>North Dakota</v>
      </c>
      <c r="C1235">
        <v>205992</v>
      </c>
      <c r="D1235" t="str">
        <f>VLOOKUP(C1235,pollxref!A:F,2,FALSE)</f>
        <v>Benzo[b]Fluoranthene</v>
      </c>
      <c r="E1235" s="4">
        <v>0.123528222227771</v>
      </c>
      <c r="F1235" s="4">
        <v>0.12352832992476601</v>
      </c>
      <c r="G1235" s="3">
        <v>1.07696995169104E-7</v>
      </c>
      <c r="H1235" s="2">
        <v>8.7184121350442306E-5</v>
      </c>
      <c r="I1235" s="1"/>
    </row>
    <row r="1236" spans="1:9" x14ac:dyDescent="0.3">
      <c r="A1236">
        <v>38</v>
      </c>
      <c r="B1236" t="str">
        <f>VLOOKUP(A1236,xref!A$2:B$54,2,FALSE)</f>
        <v>North Dakota</v>
      </c>
      <c r="C1236">
        <v>206440</v>
      </c>
      <c r="D1236" t="str">
        <f>VLOOKUP(C1236,pollxref!A:F,2,FALSE)</f>
        <v>Fluoranthene</v>
      </c>
      <c r="E1236" s="4">
        <v>1.0922017584669499</v>
      </c>
      <c r="F1236" s="4">
        <v>1.09220194891096</v>
      </c>
      <c r="G1236" s="3">
        <v>1.9044400945134001E-7</v>
      </c>
      <c r="H1236" s="2">
        <v>1.7436705990901601E-5</v>
      </c>
      <c r="I1236" s="1"/>
    </row>
    <row r="1237" spans="1:9" x14ac:dyDescent="0.3">
      <c r="A1237">
        <v>38</v>
      </c>
      <c r="B1237" t="str">
        <f>VLOOKUP(A1237,xref!A$2:B$54,2,FALSE)</f>
        <v>North Dakota</v>
      </c>
      <c r="C1237">
        <v>207089</v>
      </c>
      <c r="D1237" t="str">
        <f>VLOOKUP(C1237,pollxref!A:F,2,FALSE)</f>
        <v>Benzo[k]Fluoranthene</v>
      </c>
      <c r="E1237" s="4">
        <v>0.111987869761154</v>
      </c>
      <c r="F1237" s="4">
        <v>0.111987973586576</v>
      </c>
      <c r="G1237" s="3">
        <v>1.03825422273495E-7</v>
      </c>
      <c r="H1237" s="2">
        <v>9.2711311050859996E-5</v>
      </c>
      <c r="I1237" s="1"/>
    </row>
    <row r="1238" spans="1:9" x14ac:dyDescent="0.3">
      <c r="A1238">
        <v>38</v>
      </c>
      <c r="B1238" t="str">
        <f>VLOOKUP(A1238,xref!A$2:B$54,2,FALSE)</f>
        <v>North Dakota</v>
      </c>
      <c r="C1238">
        <v>208968</v>
      </c>
      <c r="D1238" t="str">
        <f>VLOOKUP(C1238,pollxref!A:F,2,FALSE)</f>
        <v>Acenaphthylene</v>
      </c>
      <c r="E1238" s="4">
        <v>1.9897719826957501</v>
      </c>
      <c r="F1238" s="4">
        <v>1.9897721199412399</v>
      </c>
      <c r="G1238" s="3">
        <v>1.37245497189297E-7</v>
      </c>
      <c r="H1238" s="2">
        <v>6.8975489846508401E-6</v>
      </c>
      <c r="I1238" s="1"/>
    </row>
    <row r="1239" spans="1:9" x14ac:dyDescent="0.3">
      <c r="A1239">
        <v>38</v>
      </c>
      <c r="B1239" t="str">
        <f>VLOOKUP(A1239,xref!A$2:B$54,2,FALSE)</f>
        <v>North Dakota</v>
      </c>
      <c r="C1239">
        <v>218019</v>
      </c>
      <c r="D1239" t="str">
        <f>VLOOKUP(C1239,pollxref!A:F,2,FALSE)</f>
        <v>Chrysene</v>
      </c>
      <c r="E1239" s="4">
        <v>0.19617802427501299</v>
      </c>
      <c r="F1239" s="4">
        <v>0.19617812758776501</v>
      </c>
      <c r="G1239" s="3">
        <v>1.0331275193675699E-7</v>
      </c>
      <c r="H1239" s="2">
        <v>5.2662754821063697E-5</v>
      </c>
      <c r="I1239" s="1"/>
    </row>
    <row r="1240" spans="1:9" x14ac:dyDescent="0.3">
      <c r="A1240">
        <v>38</v>
      </c>
      <c r="B1240" t="str">
        <f>VLOOKUP(A1240,xref!A$2:B$54,2,FALSE)</f>
        <v>North Dakota</v>
      </c>
      <c r="C1240">
        <v>1330207</v>
      </c>
      <c r="D1240" t="str">
        <f>VLOOKUP(C1240,pollxref!A:F,2,FALSE)</f>
        <v>Xylenes (Mixed Isomers)</v>
      </c>
      <c r="E1240" s="4">
        <v>695.15731359430299</v>
      </c>
      <c r="F1240" s="4">
        <v>695.15727178634404</v>
      </c>
      <c r="G1240" s="3">
        <v>-4.1807958155004497E-5</v>
      </c>
      <c r="H1240" s="2">
        <v>-6.01417223661749E-6</v>
      </c>
      <c r="I1240" s="1"/>
    </row>
    <row r="1241" spans="1:9" x14ac:dyDescent="0.3">
      <c r="A1241">
        <v>38</v>
      </c>
      <c r="B1241" t="str">
        <f>VLOOKUP(A1241,xref!A$2:B$54,2,FALSE)</f>
        <v>North Dakota</v>
      </c>
      <c r="C1241">
        <v>7439965</v>
      </c>
      <c r="D1241" t="str">
        <f>VLOOKUP(C1241,pollxref!A:F,2,FALSE)</f>
        <v>Manganese</v>
      </c>
      <c r="E1241" s="4">
        <v>1.8097452825002101E-2</v>
      </c>
      <c r="F1241" s="4">
        <v>6.9285107517013195E-2</v>
      </c>
      <c r="G1241" s="3">
        <v>5.11876546920111E-2</v>
      </c>
      <c r="H1241" s="2">
        <v>282.84452617162799</v>
      </c>
    </row>
    <row r="1242" spans="1:9" x14ac:dyDescent="0.3">
      <c r="A1242">
        <v>38</v>
      </c>
      <c r="B1242" t="str">
        <f>VLOOKUP(A1242,xref!A$2:B$54,2,FALSE)</f>
        <v>North Dakota</v>
      </c>
      <c r="C1242">
        <v>7439976</v>
      </c>
      <c r="D1242" t="str">
        <f>VLOOKUP(C1242,pollxref!A:F,2,FALSE)</f>
        <v>Mercury</v>
      </c>
      <c r="E1242" s="4">
        <v>1.07660468425491E-3</v>
      </c>
      <c r="F1242" s="4">
        <v>1.0766047947425601E-3</v>
      </c>
      <c r="G1242" s="3">
        <v>1.10487642689463E-10</v>
      </c>
      <c r="H1242" s="2">
        <v>1.02626009625741E-5</v>
      </c>
      <c r="I1242" s="1"/>
    </row>
    <row r="1243" spans="1:9" x14ac:dyDescent="0.3">
      <c r="A1243">
        <v>38</v>
      </c>
      <c r="B1243" t="str">
        <f>VLOOKUP(A1243,xref!A$2:B$54,2,FALSE)</f>
        <v>North Dakota</v>
      </c>
      <c r="C1243">
        <v>7440020</v>
      </c>
      <c r="D1243" t="str">
        <f>VLOOKUP(C1243,pollxref!A:F,2,FALSE)</f>
        <v>Nickel</v>
      </c>
      <c r="E1243" s="4">
        <v>2.4222429965404298E-2</v>
      </c>
      <c r="F1243" s="4">
        <v>2.4222433688218799E-2</v>
      </c>
      <c r="G1243" s="3">
        <v>3.7228145184642302E-9</v>
      </c>
      <c r="H1243" s="2">
        <v>1.53692859212777E-5</v>
      </c>
      <c r="I1243" s="1"/>
    </row>
    <row r="1244" spans="1:9" x14ac:dyDescent="0.3">
      <c r="A1244">
        <v>38</v>
      </c>
      <c r="B1244" t="str">
        <f>VLOOKUP(A1244,xref!A$2:B$54,2,FALSE)</f>
        <v>North Dakota</v>
      </c>
      <c r="C1244">
        <v>7440382</v>
      </c>
      <c r="D1244" t="str">
        <f>VLOOKUP(C1244,pollxref!A:F,2,FALSE)</f>
        <v>Arsenic</v>
      </c>
      <c r="E1244" s="4">
        <v>2.3054411652803301E-2</v>
      </c>
      <c r="F1244" s="4">
        <v>2.3054412505677201E-2</v>
      </c>
      <c r="G1244" s="3">
        <v>8.5287389997579202E-10</v>
      </c>
      <c r="H1244" s="2">
        <v>3.6993956420140698E-6</v>
      </c>
      <c r="I1244" s="1"/>
    </row>
    <row r="1245" spans="1:9" x14ac:dyDescent="0.3">
      <c r="A1245">
        <v>38</v>
      </c>
      <c r="B1245" t="str">
        <f>VLOOKUP(A1245,xref!A$2:B$54,2,FALSE)</f>
        <v>North Dakota</v>
      </c>
      <c r="C1245">
        <v>18540299</v>
      </c>
      <c r="D1245" t="str">
        <f>VLOOKUP(C1245,pollxref!A:F,2,FALSE)</f>
        <v>Chromium (VI)</v>
      </c>
      <c r="E1245" s="4">
        <v>1.23786289527299E-4</v>
      </c>
      <c r="F1245" s="4">
        <v>1.2378629573814301E-4</v>
      </c>
      <c r="G1245" s="3">
        <v>6.2108446640882204E-12</v>
      </c>
      <c r="H1245" s="2">
        <v>5.01739303100972E-6</v>
      </c>
      <c r="I1245" s="1"/>
    </row>
    <row r="1246" spans="1:9" x14ac:dyDescent="0.3">
      <c r="A1246">
        <v>38</v>
      </c>
      <c r="B1246" t="str">
        <f>VLOOKUP(A1246,xref!A$2:B$54,2,FALSE)</f>
        <v>North Dakota</v>
      </c>
      <c r="C1246" t="s">
        <v>2</v>
      </c>
      <c r="D1246" t="str">
        <f>VLOOKUP(C1246,pollxref!A:F,2,FALSE)</f>
        <v>Methane</v>
      </c>
      <c r="E1246" s="4">
        <v>414.83293999268301</v>
      </c>
      <c r="F1246" s="4">
        <v>414.83294735297602</v>
      </c>
      <c r="G1246" s="3">
        <v>7.3602925567683903E-6</v>
      </c>
      <c r="H1246" s="2">
        <v>1.7742787149203199E-6</v>
      </c>
      <c r="I1246" s="1"/>
    </row>
    <row r="1247" spans="1:9" x14ac:dyDescent="0.3">
      <c r="A1247">
        <v>38</v>
      </c>
      <c r="B1247" t="str">
        <f>VLOOKUP(A1247,xref!A$2:B$54,2,FALSE)</f>
        <v>North Dakota</v>
      </c>
      <c r="C1247" t="s">
        <v>3</v>
      </c>
      <c r="D1247" t="str">
        <f>VLOOKUP(C1247,pollxref!A:F,2,FALSE)</f>
        <v>Carbon Monoxide</v>
      </c>
      <c r="E1247" s="4">
        <v>111214.37745895601</v>
      </c>
      <c r="F1247" s="4">
        <v>111258.893570977</v>
      </c>
      <c r="G1247" s="3">
        <v>44.516112020544803</v>
      </c>
      <c r="H1247" s="2">
        <v>4.0027299561131997E-2</v>
      </c>
    </row>
    <row r="1248" spans="1:9" x14ac:dyDescent="0.3">
      <c r="A1248">
        <v>38</v>
      </c>
      <c r="B1248" t="str">
        <f>VLOOKUP(A1248,xref!A$2:B$54,2,FALSE)</f>
        <v>North Dakota</v>
      </c>
      <c r="C1248" t="s">
        <v>4</v>
      </c>
      <c r="D1248" t="str">
        <f>VLOOKUP(C1248,pollxref!A:F,2,FALSE)</f>
        <v>Carbon Dioxide</v>
      </c>
      <c r="E1248" s="4">
        <v>5916956.1375537198</v>
      </c>
      <c r="F1248" s="4">
        <v>5916954.1891613603</v>
      </c>
      <c r="G1248" s="3">
        <v>-1.9483923520892801</v>
      </c>
      <c r="H1248" s="2">
        <v>-3.2928963926624901E-5</v>
      </c>
      <c r="I1248" s="1"/>
    </row>
    <row r="1249" spans="1:9" x14ac:dyDescent="0.3">
      <c r="A1249">
        <v>38</v>
      </c>
      <c r="B1249" t="str">
        <f>VLOOKUP(A1249,xref!A$2:B$54,2,FALSE)</f>
        <v>North Dakota</v>
      </c>
      <c r="C1249" t="s">
        <v>5</v>
      </c>
      <c r="D1249" t="str">
        <f>VLOOKUP(C1249,pollxref!A:F,2,FALSE)</f>
        <v>Nitrous Oxide</v>
      </c>
      <c r="E1249" s="4">
        <v>226.11957130775099</v>
      </c>
      <c r="F1249" s="4">
        <v>226.11957201864601</v>
      </c>
      <c r="G1249" s="3">
        <v>7.1089482389652403E-7</v>
      </c>
      <c r="H1249" s="2">
        <v>3.14388896009795E-7</v>
      </c>
      <c r="I1249" s="1"/>
    </row>
    <row r="1250" spans="1:9" x14ac:dyDescent="0.3">
      <c r="A1250">
        <v>38</v>
      </c>
      <c r="B1250" t="str">
        <f>VLOOKUP(A1250,xref!A$2:B$54,2,FALSE)</f>
        <v>North Dakota</v>
      </c>
      <c r="C1250" t="s">
        <v>6</v>
      </c>
      <c r="D1250" t="str">
        <f>VLOOKUP(C1250,pollxref!A:F,2,FALSE)</f>
        <v>Ammonia</v>
      </c>
      <c r="E1250" s="4">
        <v>392.28856816797901</v>
      </c>
      <c r="F1250" s="4">
        <v>392.28531590665102</v>
      </c>
      <c r="G1250" s="3">
        <v>-3.2522613283845199E-3</v>
      </c>
      <c r="H1250" s="2">
        <v>-8.2904820387013896E-4</v>
      </c>
    </row>
    <row r="1251" spans="1:9" x14ac:dyDescent="0.3">
      <c r="A1251">
        <v>38</v>
      </c>
      <c r="B1251" t="str">
        <f>VLOOKUP(A1251,xref!A$2:B$54,2,FALSE)</f>
        <v>North Dakota</v>
      </c>
      <c r="C1251" t="s">
        <v>7</v>
      </c>
      <c r="D1251" t="str">
        <f>VLOOKUP(C1251,pollxref!A:F,2,FALSE)</f>
        <v>Nitrogen Oxides</v>
      </c>
      <c r="E1251" s="4">
        <v>26420.109968040601</v>
      </c>
      <c r="F1251" s="4">
        <v>26420.1163793907</v>
      </c>
      <c r="G1251" s="3">
        <v>6.4113500993698801E-3</v>
      </c>
      <c r="H1251" s="2">
        <v>2.4266931920894401E-5</v>
      </c>
      <c r="I1251" s="1"/>
    </row>
    <row r="1252" spans="1:9" x14ac:dyDescent="0.3">
      <c r="A1252">
        <v>38</v>
      </c>
      <c r="B1252" t="str">
        <f>VLOOKUP(A1252,xref!A$2:B$54,2,FALSE)</f>
        <v>North Dakota</v>
      </c>
      <c r="C1252" t="s">
        <v>8</v>
      </c>
      <c r="D1252" t="str">
        <f>VLOOKUP(C1252,pollxref!A:F,2,FALSE)</f>
        <v>PM10 Primary (Filt + Cond)</v>
      </c>
      <c r="E1252" s="4">
        <v>1450.71598279267</v>
      </c>
      <c r="F1252" s="4">
        <v>1450.72187157811</v>
      </c>
      <c r="G1252" s="3">
        <v>5.8887854409022103E-3</v>
      </c>
      <c r="H1252" s="2">
        <v>4.05922696844222E-4</v>
      </c>
    </row>
    <row r="1253" spans="1:9" x14ac:dyDescent="0.3">
      <c r="A1253">
        <v>38</v>
      </c>
      <c r="B1253" t="str">
        <f>VLOOKUP(A1253,xref!A$2:B$54,2,FALSE)</f>
        <v>North Dakota</v>
      </c>
      <c r="C1253" t="s">
        <v>9</v>
      </c>
      <c r="D1253" t="str">
        <f>VLOOKUP(C1253,pollxref!A:F,2,FALSE)</f>
        <v>PM2.5 Primary (Filt + Cond)</v>
      </c>
      <c r="E1253" s="4">
        <v>941.49190423569701</v>
      </c>
      <c r="F1253" s="4">
        <v>941.49232070947699</v>
      </c>
      <c r="G1253" s="3">
        <v>4.16473780319392E-4</v>
      </c>
      <c r="H1253" s="2">
        <v>4.4235513703910802E-5</v>
      </c>
      <c r="I1253" s="1"/>
    </row>
    <row r="1254" spans="1:9" x14ac:dyDescent="0.3">
      <c r="A1254">
        <v>38</v>
      </c>
      <c r="B1254" t="str">
        <f>VLOOKUP(A1254,xref!A$2:B$54,2,FALSE)</f>
        <v>North Dakota</v>
      </c>
      <c r="C1254" t="s">
        <v>10</v>
      </c>
      <c r="D1254" t="str">
        <f>VLOOKUP(C1254,pollxref!A:F,2,FALSE)</f>
        <v>Sulfur Dioxide</v>
      </c>
      <c r="E1254" s="4">
        <v>96.775652994226604</v>
      </c>
      <c r="F1254" s="4">
        <v>96.775839251123401</v>
      </c>
      <c r="G1254" s="3">
        <v>1.8625689678230999E-4</v>
      </c>
      <c r="H1254" s="2">
        <v>1.9246255749203999E-4</v>
      </c>
    </row>
    <row r="1255" spans="1:9" x14ac:dyDescent="0.3">
      <c r="A1255">
        <v>38</v>
      </c>
      <c r="B1255" t="str">
        <f>VLOOKUP(A1255,xref!A$2:B$54,2,FALSE)</f>
        <v>North Dakota</v>
      </c>
      <c r="C1255" t="s">
        <v>11</v>
      </c>
      <c r="D1255" t="str">
        <f>VLOOKUP(C1255,pollxref!A:F,2,FALSE)</f>
        <v>Volatile Organic Compounds</v>
      </c>
      <c r="E1255" s="4">
        <v>11719.241234835799</v>
      </c>
      <c r="F1255" s="4">
        <v>11719.2405745663</v>
      </c>
      <c r="G1255" s="3">
        <v>-6.6026950662489905E-4</v>
      </c>
      <c r="H1255" s="2">
        <v>-5.6340636172094903E-6</v>
      </c>
      <c r="I1255" s="1"/>
    </row>
    <row r="1256" spans="1:9" x14ac:dyDescent="0.3">
      <c r="A1256">
        <v>39</v>
      </c>
      <c r="B1256" t="str">
        <f>VLOOKUP(A1256,xref!A$2:B$54,2,FALSE)</f>
        <v>Ohio</v>
      </c>
      <c r="C1256">
        <v>50000</v>
      </c>
      <c r="D1256" t="str">
        <f>VLOOKUP(C1256,pollxref!A:F,2,FALSE)</f>
        <v>Formaldehyde</v>
      </c>
      <c r="E1256" s="4">
        <v>2532.1103957639202</v>
      </c>
      <c r="F1256" s="4">
        <v>2532.1108402188502</v>
      </c>
      <c r="G1256" s="3">
        <v>4.4445493040257101E-4</v>
      </c>
      <c r="H1256" s="2">
        <v>1.7552746955508599E-5</v>
      </c>
      <c r="I1256" s="1"/>
    </row>
    <row r="1257" spans="1:9" x14ac:dyDescent="0.3">
      <c r="A1257">
        <v>39</v>
      </c>
      <c r="B1257" t="str">
        <f>VLOOKUP(A1257,xref!A$2:B$54,2,FALSE)</f>
        <v>Ohio</v>
      </c>
      <c r="C1257">
        <v>50328</v>
      </c>
      <c r="D1257" t="str">
        <f>VLOOKUP(C1257,pollxref!A:F,2,FALSE)</f>
        <v>Benzo[a]Pyrene</v>
      </c>
      <c r="E1257" s="4">
        <v>2.27799371631182</v>
      </c>
      <c r="F1257" s="4">
        <v>2.2779960157025601</v>
      </c>
      <c r="G1257" s="3">
        <v>2.2993907431434399E-6</v>
      </c>
      <c r="H1257" s="2">
        <v>1.0093929261869301E-4</v>
      </c>
    </row>
    <row r="1258" spans="1:9" x14ac:dyDescent="0.3">
      <c r="A1258">
        <v>39</v>
      </c>
      <c r="B1258" t="str">
        <f>VLOOKUP(A1258,xref!A$2:B$54,2,FALSE)</f>
        <v>Ohio</v>
      </c>
      <c r="C1258">
        <v>53703</v>
      </c>
      <c r="D1258" t="str">
        <f>VLOOKUP(C1258,pollxref!A:F,2,FALSE)</f>
        <v>Dibenzo[a,h]Anthracene</v>
      </c>
      <c r="E1258" s="4">
        <v>6.4483873522489701E-2</v>
      </c>
      <c r="F1258" s="4">
        <v>6.4483937215380996E-2</v>
      </c>
      <c r="G1258" s="3">
        <v>6.3692891391631204E-8</v>
      </c>
      <c r="H1258" s="2">
        <v>9.8773364427956397E-5</v>
      </c>
      <c r="I1258" s="1"/>
    </row>
    <row r="1259" spans="1:9" x14ac:dyDescent="0.3">
      <c r="A1259">
        <v>39</v>
      </c>
      <c r="B1259" t="str">
        <f>VLOOKUP(A1259,xref!A$2:B$54,2,FALSE)</f>
        <v>Ohio</v>
      </c>
      <c r="C1259">
        <v>56553</v>
      </c>
      <c r="D1259" t="str">
        <f>VLOOKUP(C1259,pollxref!A:F,2,FALSE)</f>
        <v>Benz[a]Anthracene</v>
      </c>
      <c r="E1259" s="4">
        <v>3.6386668077715099</v>
      </c>
      <c r="F1259" s="4">
        <v>3.6386692042631101</v>
      </c>
      <c r="G1259" s="3">
        <v>2.3964915976115698E-6</v>
      </c>
      <c r="H1259" s="2">
        <v>6.5861803902822496E-5</v>
      </c>
      <c r="I1259" s="1"/>
    </row>
    <row r="1260" spans="1:9" x14ac:dyDescent="0.3">
      <c r="A1260">
        <v>39</v>
      </c>
      <c r="B1260" t="str">
        <f>VLOOKUP(A1260,xref!A$2:B$54,2,FALSE)</f>
        <v>Ohio</v>
      </c>
      <c r="C1260">
        <v>71432</v>
      </c>
      <c r="D1260" t="str">
        <f>VLOOKUP(C1260,pollxref!A:F,2,FALSE)</f>
        <v>Benzene</v>
      </c>
      <c r="E1260" s="4">
        <v>4466.0093364752702</v>
      </c>
      <c r="F1260" s="4">
        <v>4459.6531897702398</v>
      </c>
      <c r="G1260" s="3">
        <v>-6.3561467050230904</v>
      </c>
      <c r="H1260" s="2">
        <v>-0.14232273661209</v>
      </c>
    </row>
    <row r="1261" spans="1:9" x14ac:dyDescent="0.3">
      <c r="A1261">
        <v>39</v>
      </c>
      <c r="B1261" t="str">
        <f>VLOOKUP(A1261,xref!A$2:B$54,2,FALSE)</f>
        <v>Ohio</v>
      </c>
      <c r="C1261">
        <v>75070</v>
      </c>
      <c r="D1261" t="str">
        <f>VLOOKUP(C1261,pollxref!A:F,2,FALSE)</f>
        <v>Acetaldehyde</v>
      </c>
      <c r="E1261" s="4">
        <v>2008.2819019379799</v>
      </c>
      <c r="F1261" s="4">
        <v>2008.28210695296</v>
      </c>
      <c r="G1261" s="3">
        <v>2.0501497306213399E-4</v>
      </c>
      <c r="H1261" s="2">
        <v>1.02084758551224E-5</v>
      </c>
      <c r="I1261" s="1"/>
    </row>
    <row r="1262" spans="1:9" x14ac:dyDescent="0.3">
      <c r="A1262">
        <v>39</v>
      </c>
      <c r="B1262" t="str">
        <f>VLOOKUP(A1262,xref!A$2:B$54,2,FALSE)</f>
        <v>Ohio</v>
      </c>
      <c r="C1262">
        <v>83329</v>
      </c>
      <c r="D1262" t="str">
        <f>VLOOKUP(C1262,pollxref!A:F,2,FALSE)</f>
        <v>Acenaphthene</v>
      </c>
      <c r="E1262" s="4">
        <v>8.3540894651414295</v>
      </c>
      <c r="F1262" s="4">
        <v>8.3540910769249095</v>
      </c>
      <c r="G1262" s="3">
        <v>1.6117834782391999E-6</v>
      </c>
      <c r="H1262" s="2">
        <v>1.92933471081987E-5</v>
      </c>
      <c r="I1262" s="1"/>
    </row>
    <row r="1263" spans="1:9" x14ac:dyDescent="0.3">
      <c r="A1263">
        <v>39</v>
      </c>
      <c r="B1263" t="str">
        <f>VLOOKUP(A1263,xref!A$2:B$54,2,FALSE)</f>
        <v>Ohio</v>
      </c>
      <c r="C1263">
        <v>85018</v>
      </c>
      <c r="D1263" t="str">
        <f>VLOOKUP(C1263,pollxref!A:F,2,FALSE)</f>
        <v>Phenanthrene</v>
      </c>
      <c r="E1263" s="4">
        <v>38.088391294506401</v>
      </c>
      <c r="F1263" s="4">
        <v>38.088398269891002</v>
      </c>
      <c r="G1263" s="3">
        <v>6.9753846716480396E-6</v>
      </c>
      <c r="H1263" s="2">
        <v>1.83136762529902E-5</v>
      </c>
      <c r="I1263" s="1"/>
    </row>
    <row r="1264" spans="1:9" x14ac:dyDescent="0.3">
      <c r="A1264">
        <v>39</v>
      </c>
      <c r="B1264" t="str">
        <f>VLOOKUP(A1264,xref!A$2:B$54,2,FALSE)</f>
        <v>Ohio</v>
      </c>
      <c r="C1264">
        <v>86737</v>
      </c>
      <c r="D1264" t="str">
        <f>VLOOKUP(C1264,pollxref!A:F,2,FALSE)</f>
        <v>Fluorene</v>
      </c>
      <c r="E1264" s="4">
        <v>17.110083198112601</v>
      </c>
      <c r="F1264" s="4">
        <v>17.110087139342401</v>
      </c>
      <c r="G1264" s="3">
        <v>3.9412298207253099E-6</v>
      </c>
      <c r="H1264" s="2">
        <v>2.3034545040435799E-5</v>
      </c>
      <c r="I1264" s="1"/>
    </row>
    <row r="1265" spans="1:9" x14ac:dyDescent="0.3">
      <c r="A1265">
        <v>39</v>
      </c>
      <c r="B1265" t="str">
        <f>VLOOKUP(A1265,xref!A$2:B$54,2,FALSE)</f>
        <v>Ohio</v>
      </c>
      <c r="C1265">
        <v>91203</v>
      </c>
      <c r="D1265" t="str">
        <f>VLOOKUP(C1265,pollxref!A:F,2,FALSE)</f>
        <v>Naphthalene</v>
      </c>
      <c r="E1265" s="4">
        <v>362.22096504529202</v>
      </c>
      <c r="F1265" s="4">
        <v>362.22101596191402</v>
      </c>
      <c r="G1265" s="3">
        <v>5.0916622569729898E-5</v>
      </c>
      <c r="H1265" s="2">
        <v>1.4056785079616601E-5</v>
      </c>
      <c r="I1265" s="1"/>
    </row>
    <row r="1266" spans="1:9" x14ac:dyDescent="0.3">
      <c r="A1266">
        <v>39</v>
      </c>
      <c r="B1266" t="str">
        <f>VLOOKUP(A1266,xref!A$2:B$54,2,FALSE)</f>
        <v>Ohio</v>
      </c>
      <c r="C1266">
        <v>106990</v>
      </c>
      <c r="D1266" t="str">
        <f>VLOOKUP(C1266,pollxref!A:F,2,FALSE)</f>
        <v>1,3-Butadiene</v>
      </c>
      <c r="E1266" s="4">
        <v>650.18861026333002</v>
      </c>
      <c r="F1266" s="4">
        <v>650.18862800340401</v>
      </c>
      <c r="G1266" s="3">
        <v>1.7740074213179401E-5</v>
      </c>
      <c r="H1266" s="2">
        <v>2.7284504731626401E-6</v>
      </c>
      <c r="I1266" s="1"/>
    </row>
    <row r="1267" spans="1:9" x14ac:dyDescent="0.3">
      <c r="A1267">
        <v>39</v>
      </c>
      <c r="B1267" t="str">
        <f>VLOOKUP(A1267,xref!A$2:B$54,2,FALSE)</f>
        <v>Ohio</v>
      </c>
      <c r="C1267">
        <v>107028</v>
      </c>
      <c r="D1267" t="str">
        <f>VLOOKUP(C1267,pollxref!A:F,2,FALSE)</f>
        <v>Acrolein</v>
      </c>
      <c r="E1267" s="4">
        <v>167.924951030004</v>
      </c>
      <c r="F1267" s="4">
        <v>167.92498923535001</v>
      </c>
      <c r="G1267" s="3">
        <v>3.82053453336084E-5</v>
      </c>
      <c r="H1267" s="2">
        <v>2.2751440509148499E-5</v>
      </c>
      <c r="I1267" s="1"/>
    </row>
    <row r="1268" spans="1:9" x14ac:dyDescent="0.3">
      <c r="A1268">
        <v>39</v>
      </c>
      <c r="B1268" t="str">
        <f>VLOOKUP(A1268,xref!A$2:B$54,2,FALSE)</f>
        <v>Ohio</v>
      </c>
      <c r="C1268">
        <v>108883</v>
      </c>
      <c r="D1268" t="str">
        <f>VLOOKUP(C1268,pollxref!A:F,2,FALSE)</f>
        <v>Toluene</v>
      </c>
      <c r="E1268" s="4">
        <v>15852.596139978599</v>
      </c>
      <c r="F1268" s="4">
        <v>15852.5949852792</v>
      </c>
      <c r="G1268" s="3">
        <v>-1.15469944466894E-3</v>
      </c>
      <c r="H1268" s="2">
        <v>-7.2839769238611397E-6</v>
      </c>
      <c r="I1268" s="1"/>
    </row>
    <row r="1269" spans="1:9" x14ac:dyDescent="0.3">
      <c r="A1269">
        <v>39</v>
      </c>
      <c r="B1269" t="str">
        <f>VLOOKUP(A1269,xref!A$2:B$54,2,FALSE)</f>
        <v>Ohio</v>
      </c>
      <c r="C1269">
        <v>120127</v>
      </c>
      <c r="D1269" t="str">
        <f>VLOOKUP(C1269,pollxref!A:F,2,FALSE)</f>
        <v>Anthracene</v>
      </c>
      <c r="E1269" s="4">
        <v>7.8175830020247501</v>
      </c>
      <c r="F1269" s="4">
        <v>7.8175851319775802</v>
      </c>
      <c r="G1269" s="3">
        <v>2.1299528203400002E-6</v>
      </c>
      <c r="H1269" s="2">
        <v>2.7245669406878599E-5</v>
      </c>
      <c r="I1269" s="1"/>
    </row>
    <row r="1270" spans="1:9" x14ac:dyDescent="0.3">
      <c r="A1270">
        <v>39</v>
      </c>
      <c r="B1270" t="str">
        <f>VLOOKUP(A1270,xref!A$2:B$54,2,FALSE)</f>
        <v>Ohio</v>
      </c>
      <c r="C1270">
        <v>129000</v>
      </c>
      <c r="D1270" t="str">
        <f>VLOOKUP(C1270,pollxref!A:F,2,FALSE)</f>
        <v>Pyrene</v>
      </c>
      <c r="E1270" s="4">
        <v>18.180038226932801</v>
      </c>
      <c r="F1270" s="4">
        <v>18.180045008671001</v>
      </c>
      <c r="G1270" s="3">
        <v>6.7817381363965902E-6</v>
      </c>
      <c r="H1270" s="2">
        <v>3.7303211642040202E-5</v>
      </c>
      <c r="I1270" s="1"/>
    </row>
    <row r="1271" spans="1:9" x14ac:dyDescent="0.3">
      <c r="A1271">
        <v>39</v>
      </c>
      <c r="B1271" t="str">
        <f>VLOOKUP(A1271,xref!A$2:B$54,2,FALSE)</f>
        <v>Ohio</v>
      </c>
      <c r="C1271">
        <v>191242</v>
      </c>
      <c r="D1271" t="str">
        <f>VLOOKUP(C1271,pollxref!A:F,2,FALSE)</f>
        <v>Benzo[g,h,i,]Perylene</v>
      </c>
      <c r="E1271" s="4">
        <v>4.2293469280867102</v>
      </c>
      <c r="F1271" s="4">
        <v>4.2293516721714504</v>
      </c>
      <c r="G1271" s="3">
        <v>4.7440847410484804E-6</v>
      </c>
      <c r="H1271" s="2">
        <v>1.12170621651854E-4</v>
      </c>
    </row>
    <row r="1272" spans="1:9" x14ac:dyDescent="0.3">
      <c r="A1272">
        <v>39</v>
      </c>
      <c r="B1272" t="str">
        <f>VLOOKUP(A1272,xref!A$2:B$54,2,FALSE)</f>
        <v>Ohio</v>
      </c>
      <c r="C1272">
        <v>193395</v>
      </c>
      <c r="D1272" t="str">
        <f>VLOOKUP(C1272,pollxref!A:F,2,FALSE)</f>
        <v>Indeno[1,2,3-c,d]Pyrene</v>
      </c>
      <c r="E1272" s="4">
        <v>1.6252251941851801</v>
      </c>
      <c r="F1272" s="4">
        <v>1.6252270103817601</v>
      </c>
      <c r="G1272" s="3">
        <v>1.8161965849028401E-6</v>
      </c>
      <c r="H1272" s="2">
        <v>1.1175045719208101E-4</v>
      </c>
    </row>
    <row r="1273" spans="1:9" x14ac:dyDescent="0.3">
      <c r="A1273">
        <v>39</v>
      </c>
      <c r="B1273" t="str">
        <f>VLOOKUP(A1273,xref!A$2:B$54,2,FALSE)</f>
        <v>Ohio</v>
      </c>
      <c r="C1273">
        <v>205992</v>
      </c>
      <c r="D1273" t="str">
        <f>VLOOKUP(C1273,pollxref!A:F,2,FALSE)</f>
        <v>Benzo[b]Fluoranthene</v>
      </c>
      <c r="E1273" s="4">
        <v>1.42391932303896</v>
      </c>
      <c r="F1273" s="4">
        <v>1.42392033697359</v>
      </c>
      <c r="G1273" s="3">
        <v>1.0139346273696499E-6</v>
      </c>
      <c r="H1273" s="2">
        <v>7.1207308656060994E-5</v>
      </c>
      <c r="I1273" s="1"/>
    </row>
    <row r="1274" spans="1:9" x14ac:dyDescent="0.3">
      <c r="A1274">
        <v>39</v>
      </c>
      <c r="B1274" t="str">
        <f>VLOOKUP(A1274,xref!A$2:B$54,2,FALSE)</f>
        <v>Ohio</v>
      </c>
      <c r="C1274">
        <v>206440</v>
      </c>
      <c r="D1274" t="str">
        <f>VLOOKUP(C1274,pollxref!A:F,2,FALSE)</f>
        <v>Fluoranthene</v>
      </c>
      <c r="E1274" s="4">
        <v>14.747130069262001</v>
      </c>
      <c r="F1274" s="4">
        <v>14.7471349599733</v>
      </c>
      <c r="G1274" s="3">
        <v>4.8907112351059797E-6</v>
      </c>
      <c r="H1274" s="2">
        <v>3.31638170419331E-5</v>
      </c>
      <c r="I1274" s="1"/>
    </row>
    <row r="1275" spans="1:9" x14ac:dyDescent="0.3">
      <c r="A1275">
        <v>39</v>
      </c>
      <c r="B1275" t="str">
        <f>VLOOKUP(A1275,xref!A$2:B$54,2,FALSE)</f>
        <v>Ohio</v>
      </c>
      <c r="C1275">
        <v>207089</v>
      </c>
      <c r="D1275" t="str">
        <f>VLOOKUP(C1275,pollxref!A:F,2,FALSE)</f>
        <v>Benzo[k]Fluoranthene</v>
      </c>
      <c r="E1275" s="4">
        <v>1.2444565981815101</v>
      </c>
      <c r="F1275" s="4">
        <v>1.2444574709051299</v>
      </c>
      <c r="G1275" s="3">
        <v>8.7272361959378401E-7</v>
      </c>
      <c r="H1275" s="2">
        <v>7.01288916679832E-5</v>
      </c>
      <c r="I1275" s="1"/>
    </row>
    <row r="1276" spans="1:9" x14ac:dyDescent="0.3">
      <c r="A1276">
        <v>39</v>
      </c>
      <c r="B1276" t="str">
        <f>VLOOKUP(A1276,xref!A$2:B$54,2,FALSE)</f>
        <v>Ohio</v>
      </c>
      <c r="C1276">
        <v>208968</v>
      </c>
      <c r="D1276" t="str">
        <f>VLOOKUP(C1276,pollxref!A:F,2,FALSE)</f>
        <v>Acenaphthylene</v>
      </c>
      <c r="E1276" s="4">
        <v>27.267906037591299</v>
      </c>
      <c r="F1276" s="4">
        <v>27.267908939639199</v>
      </c>
      <c r="G1276" s="3">
        <v>2.9020479708208301E-6</v>
      </c>
      <c r="H1276" s="2">
        <v>1.0642723965749601E-5</v>
      </c>
      <c r="I1276" s="1"/>
    </row>
    <row r="1277" spans="1:9" x14ac:dyDescent="0.3">
      <c r="A1277">
        <v>39</v>
      </c>
      <c r="B1277" t="str">
        <f>VLOOKUP(A1277,xref!A$2:B$54,2,FALSE)</f>
        <v>Ohio</v>
      </c>
      <c r="C1277">
        <v>218019</v>
      </c>
      <c r="D1277" t="str">
        <f>VLOOKUP(C1277,pollxref!A:F,2,FALSE)</f>
        <v>Chrysene</v>
      </c>
      <c r="E1277" s="4">
        <v>2.6035404540471099</v>
      </c>
      <c r="F1277" s="4">
        <v>2.6035420764924702</v>
      </c>
      <c r="G1277" s="3">
        <v>1.6224453602830999E-6</v>
      </c>
      <c r="H1277" s="2">
        <v>6.2316886905332099E-5</v>
      </c>
      <c r="I1277" s="1"/>
    </row>
    <row r="1278" spans="1:9" x14ac:dyDescent="0.3">
      <c r="A1278">
        <v>39</v>
      </c>
      <c r="B1278" t="str">
        <f>VLOOKUP(A1278,xref!A$2:B$54,2,FALSE)</f>
        <v>Ohio</v>
      </c>
      <c r="C1278">
        <v>1330207</v>
      </c>
      <c r="D1278" t="str">
        <f>VLOOKUP(C1278,pollxref!A:F,2,FALSE)</f>
        <v>Xylenes (Mixed Isomers)</v>
      </c>
      <c r="E1278" s="4">
        <v>10623.317324435</v>
      </c>
      <c r="F1278" s="4">
        <v>10623.3168123578</v>
      </c>
      <c r="G1278" s="3">
        <v>-5.1207727847213304E-4</v>
      </c>
      <c r="H1278" s="2">
        <v>-4.8203142467963902E-6</v>
      </c>
      <c r="I1278" s="1"/>
    </row>
    <row r="1279" spans="1:9" x14ac:dyDescent="0.3">
      <c r="A1279">
        <v>39</v>
      </c>
      <c r="B1279" t="str">
        <f>VLOOKUP(A1279,xref!A$2:B$54,2,FALSE)</f>
        <v>Ohio</v>
      </c>
      <c r="C1279">
        <v>7439965</v>
      </c>
      <c r="D1279" t="str">
        <f>VLOOKUP(C1279,pollxref!A:F,2,FALSE)</f>
        <v>Manganese</v>
      </c>
      <c r="E1279" s="4">
        <v>0.22856621394509599</v>
      </c>
      <c r="F1279" s="4">
        <v>1.36756109346588</v>
      </c>
      <c r="G1279" s="3">
        <v>1.13899487952078</v>
      </c>
      <c r="H1279" s="2">
        <v>498.32162849509501</v>
      </c>
    </row>
    <row r="1280" spans="1:9" x14ac:dyDescent="0.3">
      <c r="A1280">
        <v>39</v>
      </c>
      <c r="B1280" t="str">
        <f>VLOOKUP(A1280,xref!A$2:B$54,2,FALSE)</f>
        <v>Ohio</v>
      </c>
      <c r="C1280">
        <v>7439976</v>
      </c>
      <c r="D1280" t="str">
        <f>VLOOKUP(C1280,pollxref!A:F,2,FALSE)</f>
        <v>Mercury</v>
      </c>
      <c r="E1280" s="4">
        <v>1.52299844241249E-2</v>
      </c>
      <c r="F1280" s="4">
        <v>1.5229983867578701E-2</v>
      </c>
      <c r="G1280" s="3">
        <v>-5.5654615638278598E-10</v>
      </c>
      <c r="H1280" s="2">
        <v>-3.6542792223818299E-6</v>
      </c>
      <c r="I1280" s="1"/>
    </row>
    <row r="1281" spans="1:9" x14ac:dyDescent="0.3">
      <c r="A1281">
        <v>39</v>
      </c>
      <c r="B1281" t="str">
        <f>VLOOKUP(A1281,xref!A$2:B$54,2,FALSE)</f>
        <v>Ohio</v>
      </c>
      <c r="C1281">
        <v>7440020</v>
      </c>
      <c r="D1281" t="str">
        <f>VLOOKUP(C1281,pollxref!A:F,2,FALSE)</f>
        <v>Nickel</v>
      </c>
      <c r="E1281" s="4">
        <v>0.29477039327822302</v>
      </c>
      <c r="F1281" s="4">
        <v>0.29477044502879102</v>
      </c>
      <c r="G1281" s="3">
        <v>5.1750567164887598E-8</v>
      </c>
      <c r="H1281" s="2">
        <v>1.7556229643471E-5</v>
      </c>
      <c r="I1281" s="1"/>
    </row>
    <row r="1282" spans="1:9" x14ac:dyDescent="0.3">
      <c r="A1282">
        <v>39</v>
      </c>
      <c r="B1282" t="str">
        <f>VLOOKUP(A1282,xref!A$2:B$54,2,FALSE)</f>
        <v>Ohio</v>
      </c>
      <c r="C1282">
        <v>7440382</v>
      </c>
      <c r="D1282" t="str">
        <f>VLOOKUP(C1282,pollxref!A:F,2,FALSE)</f>
        <v>Arsenic</v>
      </c>
      <c r="E1282" s="4">
        <v>0.31557659730607901</v>
      </c>
      <c r="F1282" s="4">
        <v>0.31557660927824299</v>
      </c>
      <c r="G1282" s="3">
        <v>1.1972163316276101E-8</v>
      </c>
      <c r="H1282" s="2">
        <v>3.7937424442992699E-6</v>
      </c>
      <c r="I1282" s="1"/>
    </row>
    <row r="1283" spans="1:9" x14ac:dyDescent="0.3">
      <c r="A1283">
        <v>39</v>
      </c>
      <c r="B1283" t="str">
        <f>VLOOKUP(A1283,xref!A$2:B$54,2,FALSE)</f>
        <v>Ohio</v>
      </c>
      <c r="C1283">
        <v>18540299</v>
      </c>
      <c r="D1283" t="str">
        <f>VLOOKUP(C1283,pollxref!A:F,2,FALSE)</f>
        <v>Chromium (VI)</v>
      </c>
      <c r="E1283" s="4">
        <v>1.67921004792427E-3</v>
      </c>
      <c r="F1283" s="4">
        <v>1.6792101327081899E-3</v>
      </c>
      <c r="G1283" s="3">
        <v>8.4783923805231595E-11</v>
      </c>
      <c r="H1283" s="2">
        <v>5.0490362364158E-6</v>
      </c>
      <c r="I1283" s="1"/>
    </row>
    <row r="1284" spans="1:9" x14ac:dyDescent="0.3">
      <c r="A1284">
        <v>39</v>
      </c>
      <c r="B1284" t="str">
        <f>VLOOKUP(A1284,xref!A$2:B$54,2,FALSE)</f>
        <v>Ohio</v>
      </c>
      <c r="C1284" t="s">
        <v>2</v>
      </c>
      <c r="D1284" t="str">
        <f>VLOOKUP(C1284,pollxref!A:F,2,FALSE)</f>
        <v>Methane</v>
      </c>
      <c r="E1284" s="4">
        <v>4865.0092322303899</v>
      </c>
      <c r="F1284" s="4">
        <v>4865.0093734575203</v>
      </c>
      <c r="G1284" s="3">
        <v>1.41227125823206E-4</v>
      </c>
      <c r="H1284" s="2">
        <v>2.9029158852892898E-6</v>
      </c>
      <c r="I1284" s="1"/>
    </row>
    <row r="1285" spans="1:9" x14ac:dyDescent="0.3">
      <c r="A1285">
        <v>39</v>
      </c>
      <c r="B1285" t="str">
        <f>VLOOKUP(A1285,xref!A$2:B$54,2,FALSE)</f>
        <v>Ohio</v>
      </c>
      <c r="C1285" t="s">
        <v>3</v>
      </c>
      <c r="D1285" t="str">
        <f>VLOOKUP(C1285,pollxref!A:F,2,FALSE)</f>
        <v>Carbon Monoxide</v>
      </c>
      <c r="E1285" s="4">
        <v>1589459.8822256599</v>
      </c>
      <c r="F1285" s="4">
        <v>1590095.80329682</v>
      </c>
      <c r="G1285" s="3">
        <v>635.92107116058401</v>
      </c>
      <c r="H1285" s="2">
        <v>4.0008626721054902E-2</v>
      </c>
    </row>
    <row r="1286" spans="1:9" x14ac:dyDescent="0.3">
      <c r="A1286">
        <v>39</v>
      </c>
      <c r="B1286" t="str">
        <f>VLOOKUP(A1286,xref!A$2:B$54,2,FALSE)</f>
        <v>Ohio</v>
      </c>
      <c r="C1286" t="s">
        <v>4</v>
      </c>
      <c r="D1286" t="str">
        <f>VLOOKUP(C1286,pollxref!A:F,2,FALSE)</f>
        <v>Carbon Dioxide</v>
      </c>
      <c r="E1286" s="4">
        <v>78870318.174173102</v>
      </c>
      <c r="F1286" s="4">
        <v>78870277.817841902</v>
      </c>
      <c r="G1286" s="3">
        <v>-40.356331214308703</v>
      </c>
      <c r="H1286" s="2">
        <v>-5.1167957919464501E-5</v>
      </c>
      <c r="I1286" s="1"/>
    </row>
    <row r="1287" spans="1:9" x14ac:dyDescent="0.3">
      <c r="A1287">
        <v>39</v>
      </c>
      <c r="B1287" t="str">
        <f>VLOOKUP(A1287,xref!A$2:B$54,2,FALSE)</f>
        <v>Ohio</v>
      </c>
      <c r="C1287" t="s">
        <v>5</v>
      </c>
      <c r="D1287" t="str">
        <f>VLOOKUP(C1287,pollxref!A:F,2,FALSE)</f>
        <v>Nitrous Oxide</v>
      </c>
      <c r="E1287" s="4">
        <v>3920.1265792864001</v>
      </c>
      <c r="F1287" s="4">
        <v>3920.1266050494</v>
      </c>
      <c r="G1287" s="3">
        <v>2.57630026680999E-5</v>
      </c>
      <c r="H1287" s="2">
        <v>6.5719823447103299E-7</v>
      </c>
      <c r="I1287" s="1"/>
    </row>
    <row r="1288" spans="1:9" x14ac:dyDescent="0.3">
      <c r="A1288">
        <v>39</v>
      </c>
      <c r="B1288" t="str">
        <f>VLOOKUP(A1288,xref!A$2:B$54,2,FALSE)</f>
        <v>Ohio</v>
      </c>
      <c r="C1288" t="s">
        <v>6</v>
      </c>
      <c r="D1288" t="str">
        <f>VLOOKUP(C1288,pollxref!A:F,2,FALSE)</f>
        <v>Ammonia</v>
      </c>
      <c r="E1288" s="4">
        <v>5133.9835066980304</v>
      </c>
      <c r="F1288" s="4">
        <v>5133.94757623848</v>
      </c>
      <c r="G1288" s="3">
        <v>-3.5930459554037897E-2</v>
      </c>
      <c r="H1288" s="2">
        <v>-6.9985537559989004E-4</v>
      </c>
    </row>
    <row r="1289" spans="1:9" x14ac:dyDescent="0.3">
      <c r="A1289">
        <v>39</v>
      </c>
      <c r="B1289" t="str">
        <f>VLOOKUP(A1289,xref!A$2:B$54,2,FALSE)</f>
        <v>Ohio</v>
      </c>
      <c r="C1289" t="s">
        <v>7</v>
      </c>
      <c r="D1289" t="str">
        <f>VLOOKUP(C1289,pollxref!A:F,2,FALSE)</f>
        <v>Nitrogen Oxides</v>
      </c>
      <c r="E1289" s="4">
        <v>286468.78916764702</v>
      </c>
      <c r="F1289" s="4">
        <v>286469.29168949602</v>
      </c>
      <c r="G1289" s="3">
        <v>0.50252184947021294</v>
      </c>
      <c r="H1289" s="2">
        <v>1.7541940639687799E-4</v>
      </c>
    </row>
    <row r="1290" spans="1:9" x14ac:dyDescent="0.3">
      <c r="A1290">
        <v>39</v>
      </c>
      <c r="B1290" t="str">
        <f>VLOOKUP(A1290,xref!A$2:B$54,2,FALSE)</f>
        <v>Ohio</v>
      </c>
      <c r="C1290" t="s">
        <v>8</v>
      </c>
      <c r="D1290" t="str">
        <f>VLOOKUP(C1290,pollxref!A:F,2,FALSE)</f>
        <v>PM10 Primary (Filt + Cond)</v>
      </c>
      <c r="E1290" s="4">
        <v>20949.264851869299</v>
      </c>
      <c r="F1290" s="4">
        <v>20949.2859705064</v>
      </c>
      <c r="G1290" s="3">
        <v>2.1118637065228499E-2</v>
      </c>
      <c r="H1290" s="2">
        <v>1.00808487622629E-4</v>
      </c>
    </row>
    <row r="1291" spans="1:9" x14ac:dyDescent="0.3">
      <c r="A1291">
        <v>39</v>
      </c>
      <c r="B1291" t="str">
        <f>VLOOKUP(A1291,xref!A$2:B$54,2,FALSE)</f>
        <v>Ohio</v>
      </c>
      <c r="C1291" t="s">
        <v>9</v>
      </c>
      <c r="D1291" t="str">
        <f>VLOOKUP(C1291,pollxref!A:F,2,FALSE)</f>
        <v>PM2.5 Primary (Filt + Cond)</v>
      </c>
      <c r="E1291" s="4">
        <v>11217.172379633599</v>
      </c>
      <c r="F1291" s="4">
        <v>11217.1808732478</v>
      </c>
      <c r="G1291" s="3">
        <v>8.4936141993239202E-3</v>
      </c>
      <c r="H1291" s="2">
        <v>7.5719743905739605E-5</v>
      </c>
      <c r="I1291" s="1"/>
    </row>
    <row r="1292" spans="1:9" x14ac:dyDescent="0.3">
      <c r="A1292">
        <v>39</v>
      </c>
      <c r="B1292" t="str">
        <f>VLOOKUP(A1292,xref!A$2:B$54,2,FALSE)</f>
        <v>Ohio</v>
      </c>
      <c r="C1292" t="s">
        <v>10</v>
      </c>
      <c r="D1292" t="str">
        <f>VLOOKUP(C1292,pollxref!A:F,2,FALSE)</f>
        <v>Sulfur Dioxide</v>
      </c>
      <c r="E1292" s="4">
        <v>1346.6768792908599</v>
      </c>
      <c r="F1292" s="4">
        <v>1346.6753152674401</v>
      </c>
      <c r="G1292" s="3">
        <v>-1.5640234178135801E-3</v>
      </c>
      <c r="H1292" s="2">
        <v>-1.16139472048942E-4</v>
      </c>
    </row>
    <row r="1293" spans="1:9" x14ac:dyDescent="0.3">
      <c r="A1293">
        <v>39</v>
      </c>
      <c r="B1293" t="str">
        <f>VLOOKUP(A1293,xref!A$2:B$54,2,FALSE)</f>
        <v>Ohio</v>
      </c>
      <c r="C1293" t="s">
        <v>11</v>
      </c>
      <c r="D1293" t="str">
        <f>VLOOKUP(C1293,pollxref!A:F,2,FALSE)</f>
        <v>Volatile Organic Compounds</v>
      </c>
      <c r="E1293" s="4">
        <v>174167.076754084</v>
      </c>
      <c r="F1293" s="4">
        <v>174167.07052886399</v>
      </c>
      <c r="G1293" s="3">
        <v>-6.2252198986243396E-3</v>
      </c>
      <c r="H1293" s="2">
        <v>-3.57428052111942E-6</v>
      </c>
      <c r="I1293" s="1"/>
    </row>
    <row r="1294" spans="1:9" x14ac:dyDescent="0.3">
      <c r="A1294">
        <v>40</v>
      </c>
      <c r="B1294" t="str">
        <f>VLOOKUP(A1294,xref!A$2:B$54,2,FALSE)</f>
        <v>Oklahoma</v>
      </c>
      <c r="C1294">
        <v>50000</v>
      </c>
      <c r="D1294" t="str">
        <f>VLOOKUP(C1294,pollxref!A:F,2,FALSE)</f>
        <v>Formaldehyde</v>
      </c>
      <c r="E1294" s="4">
        <v>835.71710178503702</v>
      </c>
      <c r="F1294" s="4">
        <v>835.71708762750802</v>
      </c>
      <c r="G1294" s="3">
        <v>-1.41575299039686E-5</v>
      </c>
      <c r="H1294" s="2">
        <v>-1.69405769891858E-6</v>
      </c>
      <c r="I1294" s="1"/>
    </row>
    <row r="1295" spans="1:9" x14ac:dyDescent="0.3">
      <c r="A1295">
        <v>40</v>
      </c>
      <c r="B1295" t="str">
        <f>VLOOKUP(A1295,xref!A$2:B$54,2,FALSE)</f>
        <v>Oklahoma</v>
      </c>
      <c r="C1295">
        <v>50328</v>
      </c>
      <c r="D1295" t="str">
        <f>VLOOKUP(C1295,pollxref!A:F,2,FALSE)</f>
        <v>Benzo[a]Pyrene</v>
      </c>
      <c r="E1295" s="4">
        <v>0.60053744833656897</v>
      </c>
      <c r="F1295" s="4">
        <v>0.60053857895048401</v>
      </c>
      <c r="G1295" s="3">
        <v>1.1306139143796301E-6</v>
      </c>
      <c r="H1295" s="2">
        <v>1.88267012741889E-4</v>
      </c>
    </row>
    <row r="1296" spans="1:9" x14ac:dyDescent="0.3">
      <c r="A1296">
        <v>40</v>
      </c>
      <c r="B1296" t="str">
        <f>VLOOKUP(A1296,xref!A$2:B$54,2,FALSE)</f>
        <v>Oklahoma</v>
      </c>
      <c r="C1296">
        <v>53703</v>
      </c>
      <c r="D1296" t="str">
        <f>VLOOKUP(C1296,pollxref!A:F,2,FALSE)</f>
        <v>Dibenzo[a,h]Anthracene</v>
      </c>
      <c r="E1296" s="4">
        <v>1.7403395093585301E-2</v>
      </c>
      <c r="F1296" s="4">
        <v>1.7403420206684301E-2</v>
      </c>
      <c r="G1296" s="3">
        <v>2.5113098978818399E-8</v>
      </c>
      <c r="H1296" s="2">
        <v>1.44299999188519E-4</v>
      </c>
    </row>
    <row r="1297" spans="1:9" x14ac:dyDescent="0.3">
      <c r="A1297">
        <v>40</v>
      </c>
      <c r="B1297" t="str">
        <f>VLOOKUP(A1297,xref!A$2:B$54,2,FALSE)</f>
        <v>Oklahoma</v>
      </c>
      <c r="C1297">
        <v>56553</v>
      </c>
      <c r="D1297" t="str">
        <f>VLOOKUP(C1297,pollxref!A:F,2,FALSE)</f>
        <v>Benz[a]Anthracene</v>
      </c>
      <c r="E1297" s="4">
        <v>1.0859435090304901</v>
      </c>
      <c r="F1297" s="4">
        <v>1.0859438454091199</v>
      </c>
      <c r="G1297" s="3">
        <v>3.3637863250390801E-7</v>
      </c>
      <c r="H1297" s="2">
        <v>3.0975702668384498E-5</v>
      </c>
      <c r="I1297" s="1"/>
    </row>
    <row r="1298" spans="1:9" x14ac:dyDescent="0.3">
      <c r="A1298">
        <v>40</v>
      </c>
      <c r="B1298" t="str">
        <f>VLOOKUP(A1298,xref!A$2:B$54,2,FALSE)</f>
        <v>Oklahoma</v>
      </c>
      <c r="C1298">
        <v>71432</v>
      </c>
      <c r="D1298" t="str">
        <f>VLOOKUP(C1298,pollxref!A:F,2,FALSE)</f>
        <v>Benzene</v>
      </c>
      <c r="E1298" s="4">
        <v>1365.5820852396901</v>
      </c>
      <c r="F1298" s="4">
        <v>1361.9373828370501</v>
      </c>
      <c r="G1298" s="3">
        <v>-3.6447024026458599</v>
      </c>
      <c r="H1298" s="2">
        <v>-0.26689735037100398</v>
      </c>
    </row>
    <row r="1299" spans="1:9" x14ac:dyDescent="0.3">
      <c r="A1299">
        <v>40</v>
      </c>
      <c r="B1299" t="str">
        <f>VLOOKUP(A1299,xref!A$2:B$54,2,FALSE)</f>
        <v>Oklahoma</v>
      </c>
      <c r="C1299">
        <v>75070</v>
      </c>
      <c r="D1299" t="str">
        <f>VLOOKUP(C1299,pollxref!A:F,2,FALSE)</f>
        <v>Acetaldehyde</v>
      </c>
      <c r="E1299" s="4">
        <v>556.50444498770105</v>
      </c>
      <c r="F1299" s="4">
        <v>556.50443898424101</v>
      </c>
      <c r="G1299" s="3">
        <v>-6.00346038481802E-6</v>
      </c>
      <c r="H1299" s="2">
        <v>-1.0787803114404E-6</v>
      </c>
      <c r="I1299" s="1"/>
    </row>
    <row r="1300" spans="1:9" x14ac:dyDescent="0.3">
      <c r="A1300">
        <v>40</v>
      </c>
      <c r="B1300" t="str">
        <f>VLOOKUP(A1300,xref!A$2:B$54,2,FALSE)</f>
        <v>Oklahoma</v>
      </c>
      <c r="C1300">
        <v>83329</v>
      </c>
      <c r="D1300" t="str">
        <f>VLOOKUP(C1300,pollxref!A:F,2,FALSE)</f>
        <v>Acenaphthene</v>
      </c>
      <c r="E1300" s="4">
        <v>2.6969582337501001</v>
      </c>
      <c r="F1300" s="4">
        <v>2.6969581868607899</v>
      </c>
      <c r="G1300" s="3">
        <v>-4.6889318205955902E-8</v>
      </c>
      <c r="H1300" s="2">
        <v>-1.73860008728264E-6</v>
      </c>
      <c r="I1300" s="1"/>
    </row>
    <row r="1301" spans="1:9" x14ac:dyDescent="0.3">
      <c r="A1301">
        <v>40</v>
      </c>
      <c r="B1301" t="str">
        <f>VLOOKUP(A1301,xref!A$2:B$54,2,FALSE)</f>
        <v>Oklahoma</v>
      </c>
      <c r="C1301">
        <v>85018</v>
      </c>
      <c r="D1301" t="str">
        <f>VLOOKUP(C1301,pollxref!A:F,2,FALSE)</f>
        <v>Phenanthrene</v>
      </c>
      <c r="E1301" s="4">
        <v>11.6585962608226</v>
      </c>
      <c r="F1301" s="4">
        <v>11.6585961934913</v>
      </c>
      <c r="G1301" s="3">
        <v>-6.7331313857721305E-8</v>
      </c>
      <c r="H1301" s="2">
        <v>-5.7752504976933101E-7</v>
      </c>
      <c r="I1301" s="1"/>
    </row>
    <row r="1302" spans="1:9" x14ac:dyDescent="0.3">
      <c r="A1302">
        <v>40</v>
      </c>
      <c r="B1302" t="str">
        <f>VLOOKUP(A1302,xref!A$2:B$54,2,FALSE)</f>
        <v>Oklahoma</v>
      </c>
      <c r="C1302">
        <v>86737</v>
      </c>
      <c r="D1302" t="str">
        <f>VLOOKUP(C1302,pollxref!A:F,2,FALSE)</f>
        <v>Fluorene</v>
      </c>
      <c r="E1302" s="4">
        <v>5.4172440265639397</v>
      </c>
      <c r="F1302" s="4">
        <v>5.4172439656948201</v>
      </c>
      <c r="G1302" s="3">
        <v>-6.0869117746165102E-8</v>
      </c>
      <c r="H1302" s="2">
        <v>-1.1236177925101299E-6</v>
      </c>
      <c r="I1302" s="1"/>
    </row>
    <row r="1303" spans="1:9" x14ac:dyDescent="0.3">
      <c r="A1303">
        <v>40</v>
      </c>
      <c r="B1303" t="str">
        <f>VLOOKUP(A1303,xref!A$2:B$54,2,FALSE)</f>
        <v>Oklahoma</v>
      </c>
      <c r="C1303">
        <v>91203</v>
      </c>
      <c r="D1303" t="str">
        <f>VLOOKUP(C1303,pollxref!A:F,2,FALSE)</f>
        <v>Naphthalene</v>
      </c>
      <c r="E1303" s="4">
        <v>114.303081745619</v>
      </c>
      <c r="F1303" s="4">
        <v>114.30308162153899</v>
      </c>
      <c r="G1303" s="3">
        <v>-1.24080301588946E-7</v>
      </c>
      <c r="H1303" s="2">
        <v>-1.0855376748729E-7</v>
      </c>
      <c r="I1303" s="1"/>
    </row>
    <row r="1304" spans="1:9" x14ac:dyDescent="0.3">
      <c r="A1304">
        <v>40</v>
      </c>
      <c r="B1304" t="str">
        <f>VLOOKUP(A1304,xref!A$2:B$54,2,FALSE)</f>
        <v>Oklahoma</v>
      </c>
      <c r="C1304">
        <v>106990</v>
      </c>
      <c r="D1304" t="str">
        <f>VLOOKUP(C1304,pollxref!A:F,2,FALSE)</f>
        <v>1,3-Butadiene</v>
      </c>
      <c r="E1304" s="4">
        <v>191.21336462967699</v>
      </c>
      <c r="F1304" s="4">
        <v>191.21336434894701</v>
      </c>
      <c r="G1304" s="3">
        <v>-2.8073009161744198E-7</v>
      </c>
      <c r="H1304" s="2">
        <v>-1.46815099541358E-7</v>
      </c>
      <c r="I1304" s="1"/>
    </row>
    <row r="1305" spans="1:9" x14ac:dyDescent="0.3">
      <c r="A1305">
        <v>40</v>
      </c>
      <c r="B1305" t="str">
        <f>VLOOKUP(A1305,xref!A$2:B$54,2,FALSE)</f>
        <v>Oklahoma</v>
      </c>
      <c r="C1305">
        <v>107028</v>
      </c>
      <c r="D1305" t="str">
        <f>VLOOKUP(C1305,pollxref!A:F,2,FALSE)</f>
        <v>Acrolein</v>
      </c>
      <c r="E1305" s="4">
        <v>57.000867557709597</v>
      </c>
      <c r="F1305" s="4">
        <v>57.000867320847597</v>
      </c>
      <c r="G1305" s="3">
        <v>-2.3686197181405001E-7</v>
      </c>
      <c r="H1305" s="2">
        <v>-4.1554099430897902E-7</v>
      </c>
      <c r="I1305" s="1"/>
    </row>
    <row r="1306" spans="1:9" x14ac:dyDescent="0.3">
      <c r="A1306">
        <v>40</v>
      </c>
      <c r="B1306" t="str">
        <f>VLOOKUP(A1306,xref!A$2:B$54,2,FALSE)</f>
        <v>Oklahoma</v>
      </c>
      <c r="C1306">
        <v>108883</v>
      </c>
      <c r="D1306" t="str">
        <f>VLOOKUP(C1306,pollxref!A:F,2,FALSE)</f>
        <v>Toluene</v>
      </c>
      <c r="E1306" s="4">
        <v>5014.2240031293104</v>
      </c>
      <c r="F1306" s="4">
        <v>5014.2222743275397</v>
      </c>
      <c r="G1306" s="3">
        <v>-1.7288017688770101E-3</v>
      </c>
      <c r="H1306" s="2">
        <v>-3.4477952476755997E-5</v>
      </c>
      <c r="I1306" s="1"/>
    </row>
    <row r="1307" spans="1:9" x14ac:dyDescent="0.3">
      <c r="A1307">
        <v>40</v>
      </c>
      <c r="B1307" t="str">
        <f>VLOOKUP(A1307,xref!A$2:B$54,2,FALSE)</f>
        <v>Oklahoma</v>
      </c>
      <c r="C1307">
        <v>120127</v>
      </c>
      <c r="D1307" t="str">
        <f>VLOOKUP(C1307,pollxref!A:F,2,FALSE)</f>
        <v>Anthracene</v>
      </c>
      <c r="E1307" s="4">
        <v>2.4850446129031099</v>
      </c>
      <c r="F1307" s="4">
        <v>2.4850445896690201</v>
      </c>
      <c r="G1307" s="3">
        <v>-2.3234093315949101E-8</v>
      </c>
      <c r="H1307" s="2">
        <v>-9.3495678891681004E-7</v>
      </c>
      <c r="I1307" s="1"/>
    </row>
    <row r="1308" spans="1:9" x14ac:dyDescent="0.3">
      <c r="A1308">
        <v>40</v>
      </c>
      <c r="B1308" t="str">
        <f>VLOOKUP(A1308,xref!A$2:B$54,2,FALSE)</f>
        <v>Oklahoma</v>
      </c>
      <c r="C1308">
        <v>129000</v>
      </c>
      <c r="D1308" t="str">
        <f>VLOOKUP(C1308,pollxref!A:F,2,FALSE)</f>
        <v>Pyrene</v>
      </c>
      <c r="E1308" s="4">
        <v>5.6884067491633301</v>
      </c>
      <c r="F1308" s="4">
        <v>5.6884066521678402</v>
      </c>
      <c r="G1308" s="3">
        <v>-9.69954871976597E-8</v>
      </c>
      <c r="H1308" s="2">
        <v>-1.7051433112079401E-6</v>
      </c>
      <c r="I1308" s="1"/>
    </row>
    <row r="1309" spans="1:9" x14ac:dyDescent="0.3">
      <c r="A1309">
        <v>40</v>
      </c>
      <c r="B1309" t="str">
        <f>VLOOKUP(A1309,xref!A$2:B$54,2,FALSE)</f>
        <v>Oklahoma</v>
      </c>
      <c r="C1309">
        <v>191242</v>
      </c>
      <c r="D1309" t="str">
        <f>VLOOKUP(C1309,pollxref!A:F,2,FALSE)</f>
        <v>Benzo[g,h,i,]Perylene</v>
      </c>
      <c r="E1309" s="4">
        <v>1.04855741785461</v>
      </c>
      <c r="F1309" s="4">
        <v>1.04856048242099</v>
      </c>
      <c r="G1309" s="3">
        <v>3.06456638043961E-6</v>
      </c>
      <c r="H1309" s="2">
        <v>2.9226500411487499E-4</v>
      </c>
    </row>
    <row r="1310" spans="1:9" x14ac:dyDescent="0.3">
      <c r="A1310">
        <v>40</v>
      </c>
      <c r="B1310" t="str">
        <f>VLOOKUP(A1310,xref!A$2:B$54,2,FALSE)</f>
        <v>Oklahoma</v>
      </c>
      <c r="C1310">
        <v>193395</v>
      </c>
      <c r="D1310" t="str">
        <f>VLOOKUP(C1310,pollxref!A:F,2,FALSE)</f>
        <v>Indeno[1,2,3-c,d]Pyrene</v>
      </c>
      <c r="E1310" s="4">
        <v>0.40447595414221199</v>
      </c>
      <c r="F1310" s="4">
        <v>0.40447710312877599</v>
      </c>
      <c r="G1310" s="3">
        <v>1.14898656378148E-6</v>
      </c>
      <c r="H1310" s="2">
        <v>2.84067953116813E-4</v>
      </c>
    </row>
    <row r="1311" spans="1:9" x14ac:dyDescent="0.3">
      <c r="A1311">
        <v>40</v>
      </c>
      <c r="B1311" t="str">
        <f>VLOOKUP(A1311,xref!A$2:B$54,2,FALSE)</f>
        <v>Oklahoma</v>
      </c>
      <c r="C1311">
        <v>205992</v>
      </c>
      <c r="D1311" t="str">
        <f>VLOOKUP(C1311,pollxref!A:F,2,FALSE)</f>
        <v>Benzo[b]Fluoranthene</v>
      </c>
      <c r="E1311" s="4">
        <v>0.37680352577722698</v>
      </c>
      <c r="F1311" s="4">
        <v>0.37680406355039098</v>
      </c>
      <c r="G1311" s="3">
        <v>5.3777316377789898E-7</v>
      </c>
      <c r="H1311" s="2">
        <v>1.4271978020074001E-4</v>
      </c>
    </row>
    <row r="1312" spans="1:9" x14ac:dyDescent="0.3">
      <c r="A1312">
        <v>40</v>
      </c>
      <c r="B1312" t="str">
        <f>VLOOKUP(A1312,xref!A$2:B$54,2,FALSE)</f>
        <v>Oklahoma</v>
      </c>
      <c r="C1312">
        <v>206440</v>
      </c>
      <c r="D1312" t="str">
        <f>VLOOKUP(C1312,pollxref!A:F,2,FALSE)</f>
        <v>Fluoranthene</v>
      </c>
      <c r="E1312" s="4">
        <v>4.6131298104674601</v>
      </c>
      <c r="F1312" s="4">
        <v>4.6131295978619997</v>
      </c>
      <c r="G1312" s="3">
        <v>-2.12605463012494E-7</v>
      </c>
      <c r="H1312" s="2">
        <v>-4.6087032393946403E-6</v>
      </c>
      <c r="I1312" s="1"/>
    </row>
    <row r="1313" spans="1:9" x14ac:dyDescent="0.3">
      <c r="A1313">
        <v>40</v>
      </c>
      <c r="B1313" t="str">
        <f>VLOOKUP(A1313,xref!A$2:B$54,2,FALSE)</f>
        <v>Oklahoma</v>
      </c>
      <c r="C1313">
        <v>207089</v>
      </c>
      <c r="D1313" t="str">
        <f>VLOOKUP(C1313,pollxref!A:F,2,FALSE)</f>
        <v>Benzo[k]Fluoranthene</v>
      </c>
      <c r="E1313" s="4">
        <v>0.32308513462635002</v>
      </c>
      <c r="F1313" s="4">
        <v>0.32308568525739201</v>
      </c>
      <c r="G1313" s="3">
        <v>5.5063104198449498E-7</v>
      </c>
      <c r="H1313" s="2">
        <v>1.7042908601205099E-4</v>
      </c>
    </row>
    <row r="1314" spans="1:9" x14ac:dyDescent="0.3">
      <c r="A1314">
        <v>40</v>
      </c>
      <c r="B1314" t="str">
        <f>VLOOKUP(A1314,xref!A$2:B$54,2,FALSE)</f>
        <v>Oklahoma</v>
      </c>
      <c r="C1314">
        <v>208968</v>
      </c>
      <c r="D1314" t="str">
        <f>VLOOKUP(C1314,pollxref!A:F,2,FALSE)</f>
        <v>Acenaphthylene</v>
      </c>
      <c r="E1314" s="4">
        <v>8.1995664151398202</v>
      </c>
      <c r="F1314" s="4">
        <v>8.1995664264131296</v>
      </c>
      <c r="G1314" s="3">
        <v>1.12733093970973E-8</v>
      </c>
      <c r="H1314" s="2">
        <v>1.3748665266351299E-7</v>
      </c>
      <c r="I1314" s="1"/>
    </row>
    <row r="1315" spans="1:9" x14ac:dyDescent="0.3">
      <c r="A1315">
        <v>40</v>
      </c>
      <c r="B1315" t="str">
        <f>VLOOKUP(A1315,xref!A$2:B$54,2,FALSE)</f>
        <v>Oklahoma</v>
      </c>
      <c r="C1315">
        <v>218019</v>
      </c>
      <c r="D1315" t="str">
        <f>VLOOKUP(C1315,pollxref!A:F,2,FALSE)</f>
        <v>Chrysene</v>
      </c>
      <c r="E1315" s="4">
        <v>0.75353496290642896</v>
      </c>
      <c r="F1315" s="4">
        <v>0.75353528321752905</v>
      </c>
      <c r="G1315" s="3">
        <v>3.2031109908903201E-7</v>
      </c>
      <c r="H1315" s="2">
        <v>4.2507795239330697E-5</v>
      </c>
      <c r="I1315" s="1"/>
    </row>
    <row r="1316" spans="1:9" x14ac:dyDescent="0.3">
      <c r="A1316">
        <v>40</v>
      </c>
      <c r="B1316" t="str">
        <f>VLOOKUP(A1316,xref!A$2:B$54,2,FALSE)</f>
        <v>Oklahoma</v>
      </c>
      <c r="C1316">
        <v>1330207</v>
      </c>
      <c r="D1316" t="str">
        <f>VLOOKUP(C1316,pollxref!A:F,2,FALSE)</f>
        <v>Xylenes (Mixed Isomers)</v>
      </c>
      <c r="E1316" s="4">
        <v>3288.6027510634399</v>
      </c>
      <c r="F1316" s="4">
        <v>3288.6018833588</v>
      </c>
      <c r="G1316" s="3">
        <v>-8.6770464440633001E-4</v>
      </c>
      <c r="H1316" s="2">
        <v>-2.63852070343776E-5</v>
      </c>
      <c r="I1316" s="1"/>
    </row>
    <row r="1317" spans="1:9" x14ac:dyDescent="0.3">
      <c r="A1317">
        <v>40</v>
      </c>
      <c r="B1317" t="str">
        <f>VLOOKUP(A1317,xref!A$2:B$54,2,FALSE)</f>
        <v>Oklahoma</v>
      </c>
      <c r="C1317">
        <v>7439965</v>
      </c>
      <c r="D1317" t="str">
        <f>VLOOKUP(C1317,pollxref!A:F,2,FALSE)</f>
        <v>Manganese</v>
      </c>
      <c r="E1317" s="4">
        <v>8.9304606312205298E-2</v>
      </c>
      <c r="F1317" s="4">
        <v>0.43246618400315501</v>
      </c>
      <c r="G1317" s="3">
        <v>0.34316157769094902</v>
      </c>
      <c r="H1317" s="2">
        <v>384.25966124442698</v>
      </c>
    </row>
    <row r="1318" spans="1:9" x14ac:dyDescent="0.3">
      <c r="A1318">
        <v>40</v>
      </c>
      <c r="B1318" t="str">
        <f>VLOOKUP(A1318,xref!A$2:B$54,2,FALSE)</f>
        <v>Oklahoma</v>
      </c>
      <c r="C1318">
        <v>7439976</v>
      </c>
      <c r="D1318" t="str">
        <f>VLOOKUP(C1318,pollxref!A:F,2,FALSE)</f>
        <v>Mercury</v>
      </c>
      <c r="E1318" s="4">
        <v>5.7082653164432697E-3</v>
      </c>
      <c r="F1318" s="4">
        <v>5.70826522380066E-3</v>
      </c>
      <c r="G1318" s="3">
        <v>-9.26426105968269E-11</v>
      </c>
      <c r="H1318" s="2">
        <v>-1.62295558214436E-6</v>
      </c>
      <c r="I1318" s="1"/>
    </row>
    <row r="1319" spans="1:9" x14ac:dyDescent="0.3">
      <c r="A1319">
        <v>40</v>
      </c>
      <c r="B1319" t="str">
        <f>VLOOKUP(A1319,xref!A$2:B$54,2,FALSE)</f>
        <v>Oklahoma</v>
      </c>
      <c r="C1319">
        <v>7440020</v>
      </c>
      <c r="D1319" t="str">
        <f>VLOOKUP(C1319,pollxref!A:F,2,FALSE)</f>
        <v>Nickel</v>
      </c>
      <c r="E1319" s="4">
        <v>0.116815465979849</v>
      </c>
      <c r="F1319" s="4">
        <v>0.116815467298596</v>
      </c>
      <c r="G1319" s="3">
        <v>1.3187475417231101E-9</v>
      </c>
      <c r="H1319" s="2">
        <v>1.12891519171836E-6</v>
      </c>
      <c r="I1319" s="1"/>
    </row>
    <row r="1320" spans="1:9" x14ac:dyDescent="0.3">
      <c r="A1320">
        <v>40</v>
      </c>
      <c r="B1320" t="str">
        <f>VLOOKUP(A1320,xref!A$2:B$54,2,FALSE)</f>
        <v>Oklahoma</v>
      </c>
      <c r="C1320">
        <v>7440382</v>
      </c>
      <c r="D1320" t="str">
        <f>VLOOKUP(C1320,pollxref!A:F,2,FALSE)</f>
        <v>Arsenic</v>
      </c>
      <c r="E1320" s="4">
        <v>0.119755628717019</v>
      </c>
      <c r="F1320" s="4">
        <v>0.119755629814781</v>
      </c>
      <c r="G1320" s="3">
        <v>1.0977619369079101E-9</v>
      </c>
      <c r="H1320" s="2">
        <v>9.1666834258112599E-7</v>
      </c>
      <c r="I1320" s="1"/>
    </row>
    <row r="1321" spans="1:9" x14ac:dyDescent="0.3">
      <c r="A1321">
        <v>40</v>
      </c>
      <c r="B1321" t="str">
        <f>VLOOKUP(A1321,xref!A$2:B$54,2,FALSE)</f>
        <v>Oklahoma</v>
      </c>
      <c r="C1321">
        <v>18540299</v>
      </c>
      <c r="D1321" t="str">
        <f>VLOOKUP(C1321,pollxref!A:F,2,FALSE)</f>
        <v>Chromium (VI)</v>
      </c>
      <c r="E1321" s="4">
        <v>6.3903463951977201E-4</v>
      </c>
      <c r="F1321" s="4">
        <v>6.3903464150981404E-4</v>
      </c>
      <c r="G1321" s="3">
        <v>1.9900418118945398E-12</v>
      </c>
      <c r="H1321" s="2">
        <v>3.1141376207556402E-7</v>
      </c>
      <c r="I1321" s="1"/>
    </row>
    <row r="1322" spans="1:9" x14ac:dyDescent="0.3">
      <c r="A1322">
        <v>40</v>
      </c>
      <c r="B1322" t="str">
        <f>VLOOKUP(A1322,xref!A$2:B$54,2,FALSE)</f>
        <v>Oklahoma</v>
      </c>
      <c r="C1322" t="s">
        <v>2</v>
      </c>
      <c r="D1322" t="str">
        <f>VLOOKUP(C1322,pollxref!A:F,2,FALSE)</f>
        <v>Methane</v>
      </c>
      <c r="E1322" s="4">
        <v>1683.9761622629101</v>
      </c>
      <c r="F1322" s="4">
        <v>1683.97616131891</v>
      </c>
      <c r="G1322" s="3">
        <v>-9.4400093075819303E-7</v>
      </c>
      <c r="H1322" s="2">
        <v>-5.6057855919388502E-8</v>
      </c>
      <c r="I1322" s="1"/>
    </row>
    <row r="1323" spans="1:9" x14ac:dyDescent="0.3">
      <c r="A1323">
        <v>40</v>
      </c>
      <c r="B1323" t="str">
        <f>VLOOKUP(A1323,xref!A$2:B$54,2,FALSE)</f>
        <v>Oklahoma</v>
      </c>
      <c r="C1323" t="s">
        <v>3</v>
      </c>
      <c r="D1323" t="str">
        <f>VLOOKUP(C1323,pollxref!A:F,2,FALSE)</f>
        <v>Carbon Monoxide</v>
      </c>
      <c r="E1323" s="4">
        <v>516140.844084198</v>
      </c>
      <c r="F1323" s="4">
        <v>516347.45711603598</v>
      </c>
      <c r="G1323" s="3">
        <v>206.613031838089</v>
      </c>
      <c r="H1323" s="2">
        <v>4.0030358807330503E-2</v>
      </c>
    </row>
    <row r="1324" spans="1:9" x14ac:dyDescent="0.3">
      <c r="A1324">
        <v>40</v>
      </c>
      <c r="B1324" t="str">
        <f>VLOOKUP(A1324,xref!A$2:B$54,2,FALSE)</f>
        <v>Oklahoma</v>
      </c>
      <c r="C1324" t="s">
        <v>4</v>
      </c>
      <c r="D1324" t="str">
        <f>VLOOKUP(C1324,pollxref!A:F,2,FALSE)</f>
        <v>Carbon Dioxide</v>
      </c>
      <c r="E1324" s="4">
        <v>30593839.6566296</v>
      </c>
      <c r="F1324" s="4">
        <v>30593795.817511499</v>
      </c>
      <c r="G1324" s="3">
        <v>-43.839118078350999</v>
      </c>
      <c r="H1324" s="2">
        <v>-1.43293939467487E-4</v>
      </c>
    </row>
    <row r="1325" spans="1:9" x14ac:dyDescent="0.3">
      <c r="A1325">
        <v>40</v>
      </c>
      <c r="B1325" t="str">
        <f>VLOOKUP(A1325,xref!A$2:B$54,2,FALSE)</f>
        <v>Oklahoma</v>
      </c>
      <c r="C1325" t="s">
        <v>5</v>
      </c>
      <c r="D1325" t="str">
        <f>VLOOKUP(C1325,pollxref!A:F,2,FALSE)</f>
        <v>Nitrous Oxide</v>
      </c>
      <c r="E1325" s="4">
        <v>1199.0644172151101</v>
      </c>
      <c r="F1325" s="4">
        <v>1199.06441484641</v>
      </c>
      <c r="G1325" s="3">
        <v>-2.3687000521022098E-6</v>
      </c>
      <c r="H1325" s="2">
        <v>-1.97545687962588E-7</v>
      </c>
      <c r="I1325" s="1"/>
    </row>
    <row r="1326" spans="1:9" x14ac:dyDescent="0.3">
      <c r="A1326">
        <v>40</v>
      </c>
      <c r="B1326" t="str">
        <f>VLOOKUP(A1326,xref!A$2:B$54,2,FALSE)</f>
        <v>Oklahoma</v>
      </c>
      <c r="C1326" t="s">
        <v>6</v>
      </c>
      <c r="D1326" t="str">
        <f>VLOOKUP(C1326,pollxref!A:F,2,FALSE)</f>
        <v>Ammonia</v>
      </c>
      <c r="E1326" s="4">
        <v>1918.06174025521</v>
      </c>
      <c r="F1326" s="4">
        <v>1918.0439253632101</v>
      </c>
      <c r="G1326" s="3">
        <v>-1.78148919931118E-2</v>
      </c>
      <c r="H1326" s="2">
        <v>-9.2879658768134398E-4</v>
      </c>
    </row>
    <row r="1327" spans="1:9" x14ac:dyDescent="0.3">
      <c r="A1327">
        <v>40</v>
      </c>
      <c r="B1327" t="str">
        <f>VLOOKUP(A1327,xref!A$2:B$54,2,FALSE)</f>
        <v>Oklahoma</v>
      </c>
      <c r="C1327" t="s">
        <v>7</v>
      </c>
      <c r="D1327" t="str">
        <f>VLOOKUP(C1327,pollxref!A:F,2,FALSE)</f>
        <v>Nitrogen Oxides</v>
      </c>
      <c r="E1327" s="4">
        <v>115105.498080847</v>
      </c>
      <c r="F1327" s="4">
        <v>115105.570760106</v>
      </c>
      <c r="G1327" s="3">
        <v>7.2679258664720595E-2</v>
      </c>
      <c r="H1327" s="2">
        <v>6.3141431014591596E-5</v>
      </c>
      <c r="I1327" s="1"/>
    </row>
    <row r="1328" spans="1:9" x14ac:dyDescent="0.3">
      <c r="A1328">
        <v>40</v>
      </c>
      <c r="B1328" t="str">
        <f>VLOOKUP(A1328,xref!A$2:B$54,2,FALSE)</f>
        <v>Oklahoma</v>
      </c>
      <c r="C1328" t="s">
        <v>8</v>
      </c>
      <c r="D1328" t="str">
        <f>VLOOKUP(C1328,pollxref!A:F,2,FALSE)</f>
        <v>PM10 Primary (Filt + Cond)</v>
      </c>
      <c r="E1328" s="4">
        <v>6566.0626448452003</v>
      </c>
      <c r="F1328" s="4">
        <v>6566.0702852118702</v>
      </c>
      <c r="G1328" s="3">
        <v>7.6403666744226896E-3</v>
      </c>
      <c r="H1328" s="2">
        <v>1.16361464818202E-4</v>
      </c>
    </row>
    <row r="1329" spans="1:9" x14ac:dyDescent="0.3">
      <c r="A1329">
        <v>40</v>
      </c>
      <c r="B1329" t="str">
        <f>VLOOKUP(A1329,xref!A$2:B$54,2,FALSE)</f>
        <v>Oklahoma</v>
      </c>
      <c r="C1329" t="s">
        <v>9</v>
      </c>
      <c r="D1329" t="str">
        <f>VLOOKUP(C1329,pollxref!A:F,2,FALSE)</f>
        <v>PM2.5 Primary (Filt + Cond)</v>
      </c>
      <c r="E1329" s="4">
        <v>3555.0143823142798</v>
      </c>
      <c r="F1329" s="4">
        <v>3555.0157892514799</v>
      </c>
      <c r="G1329" s="3">
        <v>1.4069371973164299E-3</v>
      </c>
      <c r="H1329" s="2">
        <v>3.95761323587257E-5</v>
      </c>
      <c r="I1329" s="1"/>
    </row>
    <row r="1330" spans="1:9" x14ac:dyDescent="0.3">
      <c r="A1330">
        <v>40</v>
      </c>
      <c r="B1330" t="str">
        <f>VLOOKUP(A1330,xref!A$2:B$54,2,FALSE)</f>
        <v>Oklahoma</v>
      </c>
      <c r="C1330" t="s">
        <v>10</v>
      </c>
      <c r="D1330" t="str">
        <f>VLOOKUP(C1330,pollxref!A:F,2,FALSE)</f>
        <v>Sulfur Dioxide</v>
      </c>
      <c r="E1330" s="4">
        <v>515.51708316020097</v>
      </c>
      <c r="F1330" s="4">
        <v>515.51676158669602</v>
      </c>
      <c r="G1330" s="3">
        <v>-3.2157350472061802E-4</v>
      </c>
      <c r="H1330" s="2">
        <v>-6.2378826080664693E-5</v>
      </c>
      <c r="I1330" s="1"/>
    </row>
    <row r="1331" spans="1:9" x14ac:dyDescent="0.3">
      <c r="A1331">
        <v>40</v>
      </c>
      <c r="B1331" t="str">
        <f>VLOOKUP(A1331,xref!A$2:B$54,2,FALSE)</f>
        <v>Oklahoma</v>
      </c>
      <c r="C1331" t="s">
        <v>11</v>
      </c>
      <c r="D1331" t="str">
        <f>VLOOKUP(C1331,pollxref!A:F,2,FALSE)</f>
        <v>Volatile Organic Compounds</v>
      </c>
      <c r="E1331" s="4">
        <v>54975.246241557397</v>
      </c>
      <c r="F1331" s="4">
        <v>54975.227878614001</v>
      </c>
      <c r="G1331" s="3">
        <v>-1.8362943330430401E-2</v>
      </c>
      <c r="H1331" s="2">
        <v>-3.3402202965576403E-5</v>
      </c>
      <c r="I1331" s="1"/>
    </row>
    <row r="1332" spans="1:9" x14ac:dyDescent="0.3">
      <c r="A1332">
        <v>41</v>
      </c>
      <c r="B1332" t="str">
        <f>VLOOKUP(A1332,xref!A$2:B$54,2,FALSE)</f>
        <v>Oregon</v>
      </c>
      <c r="C1332">
        <v>50000</v>
      </c>
      <c r="D1332" t="str">
        <f>VLOOKUP(C1332,pollxref!A:F,2,FALSE)</f>
        <v>Formaldehyde</v>
      </c>
      <c r="E1332" s="4">
        <v>597.07739893697305</v>
      </c>
      <c r="F1332" s="4">
        <v>597.07745612096301</v>
      </c>
      <c r="G1332" s="3">
        <v>5.7183989952136397E-5</v>
      </c>
      <c r="H1332" s="2">
        <v>9.5773161157909906E-6</v>
      </c>
      <c r="I1332" s="1"/>
    </row>
    <row r="1333" spans="1:9" x14ac:dyDescent="0.3">
      <c r="A1333">
        <v>41</v>
      </c>
      <c r="B1333" t="str">
        <f>VLOOKUP(A1333,xref!A$2:B$54,2,FALSE)</f>
        <v>Oregon</v>
      </c>
      <c r="C1333">
        <v>50328</v>
      </c>
      <c r="D1333" t="str">
        <f>VLOOKUP(C1333,pollxref!A:F,2,FALSE)</f>
        <v>Benzo[a]Pyrene</v>
      </c>
      <c r="E1333" s="4">
        <v>0.57089347933837498</v>
      </c>
      <c r="F1333" s="4">
        <v>0.57089441686857401</v>
      </c>
      <c r="G1333" s="3">
        <v>9.3753019825282195E-7</v>
      </c>
      <c r="H1333" s="2">
        <v>1.64221563598756E-4</v>
      </c>
    </row>
    <row r="1334" spans="1:9" x14ac:dyDescent="0.3">
      <c r="A1334">
        <v>41</v>
      </c>
      <c r="B1334" t="str">
        <f>VLOOKUP(A1334,xref!A$2:B$54,2,FALSE)</f>
        <v>Oregon</v>
      </c>
      <c r="C1334">
        <v>53703</v>
      </c>
      <c r="D1334" t="str">
        <f>VLOOKUP(C1334,pollxref!A:F,2,FALSE)</f>
        <v>Dibenzo[a,h]Anthracene</v>
      </c>
      <c r="E1334" s="4">
        <v>1.52633623354389E-2</v>
      </c>
      <c r="F1334" s="4">
        <v>1.5263384540617601E-2</v>
      </c>
      <c r="G1334" s="3">
        <v>2.2205178706186098E-8</v>
      </c>
      <c r="H1334" s="2">
        <v>1.4548025669697501E-4</v>
      </c>
    </row>
    <row r="1335" spans="1:9" x14ac:dyDescent="0.3">
      <c r="A1335">
        <v>41</v>
      </c>
      <c r="B1335" t="str">
        <f>VLOOKUP(A1335,xref!A$2:B$54,2,FALSE)</f>
        <v>Oregon</v>
      </c>
      <c r="C1335">
        <v>56553</v>
      </c>
      <c r="D1335" t="str">
        <f>VLOOKUP(C1335,pollxref!A:F,2,FALSE)</f>
        <v>Benz[a]Anthracene</v>
      </c>
      <c r="E1335" s="4">
        <v>0.77661191060837897</v>
      </c>
      <c r="F1335" s="4">
        <v>0.77661241811618797</v>
      </c>
      <c r="G1335" s="3">
        <v>5.0750780877795102E-7</v>
      </c>
      <c r="H1335" s="2">
        <v>6.5348960252281104E-5</v>
      </c>
      <c r="I1335" s="1"/>
    </row>
    <row r="1336" spans="1:9" x14ac:dyDescent="0.3">
      <c r="A1336">
        <v>41</v>
      </c>
      <c r="B1336" t="str">
        <f>VLOOKUP(A1336,xref!A$2:B$54,2,FALSE)</f>
        <v>Oregon</v>
      </c>
      <c r="C1336">
        <v>71432</v>
      </c>
      <c r="D1336" t="str">
        <f>VLOOKUP(C1336,pollxref!A:F,2,FALSE)</f>
        <v>Benzene</v>
      </c>
      <c r="E1336" s="4">
        <v>1221.4878900593999</v>
      </c>
      <c r="F1336" s="4">
        <v>1220.1700753862999</v>
      </c>
      <c r="G1336" s="3">
        <v>-1.31781467309588</v>
      </c>
      <c r="H1336" s="2">
        <v>-0.107886020305268</v>
      </c>
    </row>
    <row r="1337" spans="1:9" x14ac:dyDescent="0.3">
      <c r="A1337">
        <v>41</v>
      </c>
      <c r="B1337" t="str">
        <f>VLOOKUP(A1337,xref!A$2:B$54,2,FALSE)</f>
        <v>Oregon</v>
      </c>
      <c r="C1337">
        <v>75070</v>
      </c>
      <c r="D1337" t="str">
        <f>VLOOKUP(C1337,pollxref!A:F,2,FALSE)</f>
        <v>Acetaldehyde</v>
      </c>
      <c r="E1337" s="4">
        <v>453.16528456076003</v>
      </c>
      <c r="F1337" s="4">
        <v>453.16531280896203</v>
      </c>
      <c r="G1337" s="3">
        <v>2.8248201658698202E-5</v>
      </c>
      <c r="H1337" s="2">
        <v>6.23353169828054E-6</v>
      </c>
      <c r="I1337" s="1"/>
    </row>
    <row r="1338" spans="1:9" x14ac:dyDescent="0.3">
      <c r="A1338">
        <v>41</v>
      </c>
      <c r="B1338" t="str">
        <f>VLOOKUP(A1338,xref!A$2:B$54,2,FALSE)</f>
        <v>Oregon</v>
      </c>
      <c r="C1338">
        <v>83329</v>
      </c>
      <c r="D1338" t="str">
        <f>VLOOKUP(C1338,pollxref!A:F,2,FALSE)</f>
        <v>Acenaphthene</v>
      </c>
      <c r="E1338" s="4">
        <v>1.9606447146556001</v>
      </c>
      <c r="F1338" s="4">
        <v>1.96064489444349</v>
      </c>
      <c r="G1338" s="3">
        <v>1.7978789013106601E-7</v>
      </c>
      <c r="H1338" s="2">
        <v>9.1698352479249095E-6</v>
      </c>
      <c r="I1338" s="1"/>
    </row>
    <row r="1339" spans="1:9" x14ac:dyDescent="0.3">
      <c r="A1339">
        <v>41</v>
      </c>
      <c r="B1339" t="str">
        <f>VLOOKUP(A1339,xref!A$2:B$54,2,FALSE)</f>
        <v>Oregon</v>
      </c>
      <c r="C1339">
        <v>85018</v>
      </c>
      <c r="D1339" t="str">
        <f>VLOOKUP(C1339,pollxref!A:F,2,FALSE)</f>
        <v>Phenanthrene</v>
      </c>
      <c r="E1339" s="4">
        <v>9.1130642774608095</v>
      </c>
      <c r="F1339" s="4">
        <v>9.1130650920304106</v>
      </c>
      <c r="G1339" s="3">
        <v>8.1456959755143903E-7</v>
      </c>
      <c r="H1339" s="2">
        <v>8.9384818624192099E-6</v>
      </c>
      <c r="I1339" s="1"/>
    </row>
    <row r="1340" spans="1:9" x14ac:dyDescent="0.3">
      <c r="A1340">
        <v>41</v>
      </c>
      <c r="B1340" t="str">
        <f>VLOOKUP(A1340,xref!A$2:B$54,2,FALSE)</f>
        <v>Oregon</v>
      </c>
      <c r="C1340">
        <v>86737</v>
      </c>
      <c r="D1340" t="str">
        <f>VLOOKUP(C1340,pollxref!A:F,2,FALSE)</f>
        <v>Fluorene</v>
      </c>
      <c r="E1340" s="4">
        <v>3.97322762111959</v>
      </c>
      <c r="F1340" s="4">
        <v>3.9732280221709599</v>
      </c>
      <c r="G1340" s="3">
        <v>4.0105136855927901E-7</v>
      </c>
      <c r="H1340" s="2">
        <v>1.00938432630313E-5</v>
      </c>
      <c r="I1340" s="1"/>
    </row>
    <row r="1341" spans="1:9" x14ac:dyDescent="0.3">
      <c r="A1341">
        <v>41</v>
      </c>
      <c r="B1341" t="str">
        <f>VLOOKUP(A1341,xref!A$2:B$54,2,FALSE)</f>
        <v>Oregon</v>
      </c>
      <c r="C1341">
        <v>91203</v>
      </c>
      <c r="D1341" t="str">
        <f>VLOOKUP(C1341,pollxref!A:F,2,FALSE)</f>
        <v>Naphthalene</v>
      </c>
      <c r="E1341" s="4">
        <v>87.586930721740998</v>
      </c>
      <c r="F1341" s="4">
        <v>87.5869355283575</v>
      </c>
      <c r="G1341" s="3">
        <v>4.80661657320524E-6</v>
      </c>
      <c r="H1341" s="2">
        <v>5.4878239636865498E-6</v>
      </c>
      <c r="I1341" s="1"/>
    </row>
    <row r="1342" spans="1:9" x14ac:dyDescent="0.3">
      <c r="A1342">
        <v>41</v>
      </c>
      <c r="B1342" t="str">
        <f>VLOOKUP(A1342,xref!A$2:B$54,2,FALSE)</f>
        <v>Oregon</v>
      </c>
      <c r="C1342">
        <v>106990</v>
      </c>
      <c r="D1342" t="str">
        <f>VLOOKUP(C1342,pollxref!A:F,2,FALSE)</f>
        <v>1,3-Butadiene</v>
      </c>
      <c r="E1342" s="4">
        <v>169.40800604187899</v>
      </c>
      <c r="F1342" s="4">
        <v>169.40800796058301</v>
      </c>
      <c r="G1342" s="3">
        <v>1.9187039299595101E-6</v>
      </c>
      <c r="H1342" s="2">
        <v>1.1325934203399999E-6</v>
      </c>
      <c r="I1342" s="1"/>
    </row>
    <row r="1343" spans="1:9" x14ac:dyDescent="0.3">
      <c r="A1343">
        <v>41</v>
      </c>
      <c r="B1343" t="str">
        <f>VLOOKUP(A1343,xref!A$2:B$54,2,FALSE)</f>
        <v>Oregon</v>
      </c>
      <c r="C1343">
        <v>107028</v>
      </c>
      <c r="D1343" t="str">
        <f>VLOOKUP(C1343,pollxref!A:F,2,FALSE)</f>
        <v>Acrolein</v>
      </c>
      <c r="E1343" s="4">
        <v>38.460624123990797</v>
      </c>
      <c r="F1343" s="4">
        <v>38.460628216950603</v>
      </c>
      <c r="G1343" s="3">
        <v>4.09295986258939E-6</v>
      </c>
      <c r="H1343" s="2">
        <v>1.0641948631395899E-5</v>
      </c>
      <c r="I1343" s="1"/>
    </row>
    <row r="1344" spans="1:9" x14ac:dyDescent="0.3">
      <c r="A1344">
        <v>41</v>
      </c>
      <c r="B1344" t="str">
        <f>VLOOKUP(A1344,xref!A$2:B$54,2,FALSE)</f>
        <v>Oregon</v>
      </c>
      <c r="C1344">
        <v>108883</v>
      </c>
      <c r="D1344" t="str">
        <f>VLOOKUP(C1344,pollxref!A:F,2,FALSE)</f>
        <v>Toluene</v>
      </c>
      <c r="E1344" s="4">
        <v>4217.5000384623299</v>
      </c>
      <c r="F1344" s="4">
        <v>4217.49964213981</v>
      </c>
      <c r="G1344" s="3">
        <v>-3.9632252537558001E-4</v>
      </c>
      <c r="H1344" s="2">
        <v>-9.3970959516594698E-6</v>
      </c>
      <c r="I1344" s="1"/>
    </row>
    <row r="1345" spans="1:9" x14ac:dyDescent="0.3">
      <c r="A1345">
        <v>41</v>
      </c>
      <c r="B1345" t="str">
        <f>VLOOKUP(A1345,xref!A$2:B$54,2,FALSE)</f>
        <v>Oregon</v>
      </c>
      <c r="C1345">
        <v>120127</v>
      </c>
      <c r="D1345" t="str">
        <f>VLOOKUP(C1345,pollxref!A:F,2,FALSE)</f>
        <v>Anthracene</v>
      </c>
      <c r="E1345" s="4">
        <v>1.7910417532082299</v>
      </c>
      <c r="F1345" s="4">
        <v>1.7910419905283801</v>
      </c>
      <c r="G1345" s="3">
        <v>2.3732014819977099E-7</v>
      </c>
      <c r="H1345" s="2">
        <v>1.32503973050693E-5</v>
      </c>
      <c r="I1345" s="1"/>
    </row>
    <row r="1346" spans="1:9" x14ac:dyDescent="0.3">
      <c r="A1346">
        <v>41</v>
      </c>
      <c r="B1346" t="str">
        <f>VLOOKUP(A1346,xref!A$2:B$54,2,FALSE)</f>
        <v>Oregon</v>
      </c>
      <c r="C1346">
        <v>129000</v>
      </c>
      <c r="D1346" t="str">
        <f>VLOOKUP(C1346,pollxref!A:F,2,FALSE)</f>
        <v>Pyrene</v>
      </c>
      <c r="E1346" s="4">
        <v>4.0050369144436697</v>
      </c>
      <c r="F1346" s="4">
        <v>4.00503766346164</v>
      </c>
      <c r="G1346" s="3">
        <v>7.4901796232040799E-7</v>
      </c>
      <c r="H1346" s="2">
        <v>1.8701899091595499E-5</v>
      </c>
      <c r="I1346" s="1"/>
    </row>
    <row r="1347" spans="1:9" x14ac:dyDescent="0.3">
      <c r="A1347">
        <v>41</v>
      </c>
      <c r="B1347" t="str">
        <f>VLOOKUP(A1347,xref!A$2:B$54,2,FALSE)</f>
        <v>Oregon</v>
      </c>
      <c r="C1347">
        <v>191242</v>
      </c>
      <c r="D1347" t="str">
        <f>VLOOKUP(C1347,pollxref!A:F,2,FALSE)</f>
        <v>Benzo[g,h,i,]Perylene</v>
      </c>
      <c r="E1347" s="4">
        <v>1.19385615139854</v>
      </c>
      <c r="F1347" s="4">
        <v>1.1938585880966199</v>
      </c>
      <c r="G1347" s="3">
        <v>2.4366980810874799E-6</v>
      </c>
      <c r="H1347" s="2">
        <v>2.04103155831045E-4</v>
      </c>
    </row>
    <row r="1348" spans="1:9" x14ac:dyDescent="0.3">
      <c r="A1348">
        <v>41</v>
      </c>
      <c r="B1348" t="str">
        <f>VLOOKUP(A1348,xref!A$2:B$54,2,FALSE)</f>
        <v>Oregon</v>
      </c>
      <c r="C1348">
        <v>193395</v>
      </c>
      <c r="D1348" t="str">
        <f>VLOOKUP(C1348,pollxref!A:F,2,FALSE)</f>
        <v>Indeno[1,2,3-c,d]Pyrene</v>
      </c>
      <c r="E1348" s="4">
        <v>0.45487873952781199</v>
      </c>
      <c r="F1348" s="4">
        <v>0.454879656572797</v>
      </c>
      <c r="G1348" s="3">
        <v>9.1704498517142199E-7</v>
      </c>
      <c r="H1348" s="2">
        <v>2.01602076659674E-4</v>
      </c>
    </row>
    <row r="1349" spans="1:9" x14ac:dyDescent="0.3">
      <c r="A1349">
        <v>41</v>
      </c>
      <c r="B1349" t="str">
        <f>VLOOKUP(A1349,xref!A$2:B$54,2,FALSE)</f>
        <v>Oregon</v>
      </c>
      <c r="C1349">
        <v>205992</v>
      </c>
      <c r="D1349" t="str">
        <f>VLOOKUP(C1349,pollxref!A:F,2,FALSE)</f>
        <v>Benzo[b]Fluoranthene</v>
      </c>
      <c r="E1349" s="4">
        <v>0.37185436176709502</v>
      </c>
      <c r="F1349" s="4">
        <v>0.37185481295808498</v>
      </c>
      <c r="G1349" s="3">
        <v>4.5119098929235998E-7</v>
      </c>
      <c r="H1349" s="2">
        <v>1.21335403233741E-4</v>
      </c>
    </row>
    <row r="1350" spans="1:9" x14ac:dyDescent="0.3">
      <c r="A1350">
        <v>41</v>
      </c>
      <c r="B1350" t="str">
        <f>VLOOKUP(A1350,xref!A$2:B$54,2,FALSE)</f>
        <v>Oregon</v>
      </c>
      <c r="C1350">
        <v>206440</v>
      </c>
      <c r="D1350" t="str">
        <f>VLOOKUP(C1350,pollxref!A:F,2,FALSE)</f>
        <v>Fluoranthene</v>
      </c>
      <c r="E1350" s="4">
        <v>3.2945942469699898</v>
      </c>
      <c r="F1350" s="4">
        <v>3.2945947696496298</v>
      </c>
      <c r="G1350" s="3">
        <v>5.2267964090191204E-7</v>
      </c>
      <c r="H1350" s="2">
        <v>1.58647651795852E-5</v>
      </c>
      <c r="I1350" s="1"/>
    </row>
    <row r="1351" spans="1:9" x14ac:dyDescent="0.3">
      <c r="A1351">
        <v>41</v>
      </c>
      <c r="B1351" t="str">
        <f>VLOOKUP(A1351,xref!A$2:B$54,2,FALSE)</f>
        <v>Oregon</v>
      </c>
      <c r="C1351">
        <v>207089</v>
      </c>
      <c r="D1351" t="str">
        <f>VLOOKUP(C1351,pollxref!A:F,2,FALSE)</f>
        <v>Benzo[k]Fluoranthene</v>
      </c>
      <c r="E1351" s="4">
        <v>0.34000913190270099</v>
      </c>
      <c r="F1351" s="4">
        <v>0.340009571085294</v>
      </c>
      <c r="G1351" s="3">
        <v>4.3918259207131798E-7</v>
      </c>
      <c r="H1351" s="2">
        <v>1.29167881348844E-4</v>
      </c>
    </row>
    <row r="1352" spans="1:9" x14ac:dyDescent="0.3">
      <c r="A1352">
        <v>41</v>
      </c>
      <c r="B1352" t="str">
        <f>VLOOKUP(A1352,xref!A$2:B$54,2,FALSE)</f>
        <v>Oregon</v>
      </c>
      <c r="C1352">
        <v>208968</v>
      </c>
      <c r="D1352" t="str">
        <f>VLOOKUP(C1352,pollxref!A:F,2,FALSE)</f>
        <v>Acenaphthylene</v>
      </c>
      <c r="E1352" s="4">
        <v>6.7702781530484604</v>
      </c>
      <c r="F1352" s="4">
        <v>6.7702785321998498</v>
      </c>
      <c r="G1352" s="3">
        <v>3.7915138761945802E-7</v>
      </c>
      <c r="H1352" s="2">
        <v>5.6002335361766096E-6</v>
      </c>
      <c r="I1352" s="1"/>
    </row>
    <row r="1353" spans="1:9" x14ac:dyDescent="0.3">
      <c r="A1353">
        <v>41</v>
      </c>
      <c r="B1353" t="str">
        <f>VLOOKUP(A1353,xref!A$2:B$54,2,FALSE)</f>
        <v>Oregon</v>
      </c>
      <c r="C1353">
        <v>218019</v>
      </c>
      <c r="D1353" t="str">
        <f>VLOOKUP(C1353,pollxref!A:F,2,FALSE)</f>
        <v>Chrysene</v>
      </c>
      <c r="E1353" s="4">
        <v>0.58154946668684904</v>
      </c>
      <c r="F1353" s="4">
        <v>0.58154986517603102</v>
      </c>
      <c r="G1353" s="3">
        <v>3.9848918187423902E-7</v>
      </c>
      <c r="H1353" s="2">
        <v>6.8521975292054802E-5</v>
      </c>
      <c r="I1353" s="1"/>
    </row>
    <row r="1354" spans="1:9" x14ac:dyDescent="0.3">
      <c r="A1354">
        <v>41</v>
      </c>
      <c r="B1354" t="str">
        <f>VLOOKUP(A1354,xref!A$2:B$54,2,FALSE)</f>
        <v>Oregon</v>
      </c>
      <c r="C1354">
        <v>1330207</v>
      </c>
      <c r="D1354" t="str">
        <f>VLOOKUP(C1354,pollxref!A:F,2,FALSE)</f>
        <v>Xylenes (Mixed Isomers)</v>
      </c>
      <c r="E1354" s="4">
        <v>2873.4935523384302</v>
      </c>
      <c r="F1354" s="4">
        <v>2873.4933623366001</v>
      </c>
      <c r="G1354" s="3">
        <v>-1.90001831469999E-4</v>
      </c>
      <c r="H1354" s="2">
        <v>-6.6122240405020703E-6</v>
      </c>
      <c r="I1354" s="1"/>
    </row>
    <row r="1355" spans="1:9" x14ac:dyDescent="0.3">
      <c r="A1355">
        <v>41</v>
      </c>
      <c r="B1355" t="str">
        <f>VLOOKUP(A1355,xref!A$2:B$54,2,FALSE)</f>
        <v>Oregon</v>
      </c>
      <c r="C1355">
        <v>7439965</v>
      </c>
      <c r="D1355" t="str">
        <f>VLOOKUP(C1355,pollxref!A:F,2,FALSE)</f>
        <v>Manganese</v>
      </c>
      <c r="E1355" s="4">
        <v>5.85555086661219E-2</v>
      </c>
      <c r="F1355" s="4">
        <v>0.27848059882118897</v>
      </c>
      <c r="G1355" s="3">
        <v>0.219925090155067</v>
      </c>
      <c r="H1355" s="2">
        <v>375.58394618183502</v>
      </c>
    </row>
    <row r="1356" spans="1:9" x14ac:dyDescent="0.3">
      <c r="A1356">
        <v>41</v>
      </c>
      <c r="B1356" t="str">
        <f>VLOOKUP(A1356,xref!A$2:B$54,2,FALSE)</f>
        <v>Oregon</v>
      </c>
      <c r="C1356">
        <v>7439976</v>
      </c>
      <c r="D1356" t="str">
        <f>VLOOKUP(C1356,pollxref!A:F,2,FALSE)</f>
        <v>Mercury</v>
      </c>
      <c r="E1356" s="4">
        <v>4.0672283383527399E-3</v>
      </c>
      <c r="F1356" s="4">
        <v>4.0672284675456801E-3</v>
      </c>
      <c r="G1356" s="3">
        <v>1.2919294193475199E-10</v>
      </c>
      <c r="H1356" s="2">
        <v>3.17643690462376E-6</v>
      </c>
      <c r="I1356" s="1"/>
    </row>
    <row r="1357" spans="1:9" x14ac:dyDescent="0.3">
      <c r="A1357">
        <v>41</v>
      </c>
      <c r="B1357" t="str">
        <f>VLOOKUP(A1357,xref!A$2:B$54,2,FALSE)</f>
        <v>Oregon</v>
      </c>
      <c r="C1357">
        <v>7440020</v>
      </c>
      <c r="D1357" t="str">
        <f>VLOOKUP(C1357,pollxref!A:F,2,FALSE)</f>
        <v>Nickel</v>
      </c>
      <c r="E1357" s="4">
        <v>7.4415511988648902E-2</v>
      </c>
      <c r="F1357" s="4">
        <v>7.4415520946548394E-2</v>
      </c>
      <c r="G1357" s="3">
        <v>8.9578994777461607E-9</v>
      </c>
      <c r="H1357" s="2">
        <v>1.2037677680847701E-5</v>
      </c>
      <c r="I1357" s="1"/>
    </row>
    <row r="1358" spans="1:9" x14ac:dyDescent="0.3">
      <c r="A1358">
        <v>41</v>
      </c>
      <c r="B1358" t="str">
        <f>VLOOKUP(A1358,xref!A$2:B$54,2,FALSE)</f>
        <v>Oregon</v>
      </c>
      <c r="C1358">
        <v>7440382</v>
      </c>
      <c r="D1358" t="str">
        <f>VLOOKUP(C1358,pollxref!A:F,2,FALSE)</f>
        <v>Arsenic</v>
      </c>
      <c r="E1358" s="4">
        <v>8.3067270523051601E-2</v>
      </c>
      <c r="F1358" s="4">
        <v>8.3067272629257893E-2</v>
      </c>
      <c r="G1358" s="3">
        <v>2.1062062510734901E-9</v>
      </c>
      <c r="H1358" s="2">
        <v>2.5355428652118799E-6</v>
      </c>
      <c r="I1358" s="1"/>
    </row>
    <row r="1359" spans="1:9" x14ac:dyDescent="0.3">
      <c r="A1359">
        <v>41</v>
      </c>
      <c r="B1359" t="str">
        <f>VLOOKUP(A1359,xref!A$2:B$54,2,FALSE)</f>
        <v>Oregon</v>
      </c>
      <c r="C1359">
        <v>18540299</v>
      </c>
      <c r="D1359" t="str">
        <f>VLOOKUP(C1359,pollxref!A:F,2,FALSE)</f>
        <v>Chromium (VI)</v>
      </c>
      <c r="E1359" s="4">
        <v>4.4145653365058299E-4</v>
      </c>
      <c r="F1359" s="4">
        <v>4.4145654650215701E-4</v>
      </c>
      <c r="G1359" s="3">
        <v>1.2851573754843399E-11</v>
      </c>
      <c r="H1359" s="2">
        <v>2.91117534235331E-6</v>
      </c>
      <c r="I1359" s="1"/>
    </row>
    <row r="1360" spans="1:9" x14ac:dyDescent="0.3">
      <c r="A1360">
        <v>41</v>
      </c>
      <c r="B1360" t="str">
        <f>VLOOKUP(A1360,xref!A$2:B$54,2,FALSE)</f>
        <v>Oregon</v>
      </c>
      <c r="C1360" t="s">
        <v>2</v>
      </c>
      <c r="D1360" t="str">
        <f>VLOOKUP(C1360,pollxref!A:F,2,FALSE)</f>
        <v>Methane</v>
      </c>
      <c r="E1360" s="4">
        <v>1277.70084449301</v>
      </c>
      <c r="F1360" s="4">
        <v>1277.7008624048401</v>
      </c>
      <c r="G1360" s="3">
        <v>1.7911826034833201E-5</v>
      </c>
      <c r="H1360" s="2">
        <v>1.40187948626898E-6</v>
      </c>
      <c r="I1360" s="1"/>
    </row>
    <row r="1361" spans="1:9" x14ac:dyDescent="0.3">
      <c r="A1361">
        <v>41</v>
      </c>
      <c r="B1361" t="str">
        <f>VLOOKUP(A1361,xref!A$2:B$54,2,FALSE)</f>
        <v>Oregon</v>
      </c>
      <c r="C1361" t="s">
        <v>3</v>
      </c>
      <c r="D1361" t="str">
        <f>VLOOKUP(C1361,pollxref!A:F,2,FALSE)</f>
        <v>Carbon Monoxide</v>
      </c>
      <c r="E1361" s="4">
        <v>427977.15629672399</v>
      </c>
      <c r="F1361" s="4">
        <v>428148.50839858601</v>
      </c>
      <c r="G1361" s="3">
        <v>171.352101862372</v>
      </c>
      <c r="H1361" s="2">
        <v>4.0037674754670897E-2</v>
      </c>
    </row>
    <row r="1362" spans="1:9" x14ac:dyDescent="0.3">
      <c r="A1362">
        <v>41</v>
      </c>
      <c r="B1362" t="str">
        <f>VLOOKUP(A1362,xref!A$2:B$54,2,FALSE)</f>
        <v>Oregon</v>
      </c>
      <c r="C1362" t="s">
        <v>4</v>
      </c>
      <c r="D1362" t="str">
        <f>VLOOKUP(C1362,pollxref!A:F,2,FALSE)</f>
        <v>Carbon Dioxide</v>
      </c>
      <c r="E1362" s="4">
        <v>19046662.388450399</v>
      </c>
      <c r="F1362" s="4">
        <v>19046648.299731299</v>
      </c>
      <c r="G1362" s="3">
        <v>-14.0887191109359</v>
      </c>
      <c r="H1362" s="2">
        <v>-7.3969490420951905E-5</v>
      </c>
      <c r="I1362" s="1"/>
    </row>
    <row r="1363" spans="1:9" x14ac:dyDescent="0.3">
      <c r="A1363">
        <v>41</v>
      </c>
      <c r="B1363" t="str">
        <f>VLOOKUP(A1363,xref!A$2:B$54,2,FALSE)</f>
        <v>Oregon</v>
      </c>
      <c r="C1363" t="s">
        <v>5</v>
      </c>
      <c r="D1363" t="str">
        <f>VLOOKUP(C1363,pollxref!A:F,2,FALSE)</f>
        <v>Nitrous Oxide</v>
      </c>
      <c r="E1363" s="4">
        <v>1164.92113943701</v>
      </c>
      <c r="F1363" s="4">
        <v>1164.92114175496</v>
      </c>
      <c r="G1363" s="3">
        <v>2.31794319915934E-6</v>
      </c>
      <c r="H1363" s="2">
        <v>1.9897855062356901E-7</v>
      </c>
      <c r="I1363" s="1"/>
    </row>
    <row r="1364" spans="1:9" x14ac:dyDescent="0.3">
      <c r="A1364">
        <v>41</v>
      </c>
      <c r="B1364" t="str">
        <f>VLOOKUP(A1364,xref!A$2:B$54,2,FALSE)</f>
        <v>Oregon</v>
      </c>
      <c r="C1364" t="s">
        <v>6</v>
      </c>
      <c r="D1364" t="str">
        <f>VLOOKUP(C1364,pollxref!A:F,2,FALSE)</f>
        <v>Ammonia</v>
      </c>
      <c r="E1364" s="4">
        <v>1544.4145275932501</v>
      </c>
      <c r="F1364" s="4">
        <v>1544.4078029188199</v>
      </c>
      <c r="G1364" s="3">
        <v>-6.7246744238218499E-3</v>
      </c>
      <c r="H1364" s="2">
        <v>-4.3541900854178603E-4</v>
      </c>
    </row>
    <row r="1365" spans="1:9" x14ac:dyDescent="0.3">
      <c r="A1365">
        <v>41</v>
      </c>
      <c r="B1365" t="str">
        <f>VLOOKUP(A1365,xref!A$2:B$54,2,FALSE)</f>
        <v>Oregon</v>
      </c>
      <c r="C1365" t="s">
        <v>7</v>
      </c>
      <c r="D1365" t="str">
        <f>VLOOKUP(C1365,pollxref!A:F,2,FALSE)</f>
        <v>Nitrogen Oxides</v>
      </c>
      <c r="E1365" s="4">
        <v>80981.234064012606</v>
      </c>
      <c r="F1365" s="4">
        <v>80981.275520448704</v>
      </c>
      <c r="G1365" s="3">
        <v>4.1456436127191403E-2</v>
      </c>
      <c r="H1365" s="2">
        <v>5.1192645563318602E-5</v>
      </c>
      <c r="I1365" s="1"/>
    </row>
    <row r="1366" spans="1:9" x14ac:dyDescent="0.3">
      <c r="A1366">
        <v>41</v>
      </c>
      <c r="B1366" t="str">
        <f>VLOOKUP(A1366,xref!A$2:B$54,2,FALSE)</f>
        <v>Oregon</v>
      </c>
      <c r="C1366" t="s">
        <v>8</v>
      </c>
      <c r="D1366" t="str">
        <f>VLOOKUP(C1366,pollxref!A:F,2,FALSE)</f>
        <v>PM10 Primary (Filt + Cond)</v>
      </c>
      <c r="E1366" s="4">
        <v>4411.3999453349898</v>
      </c>
      <c r="F1366" s="4">
        <v>4411.4005173888099</v>
      </c>
      <c r="G1366" s="3">
        <v>5.7205382199754197E-4</v>
      </c>
      <c r="H1366" s="2">
        <v>1.2967625449659799E-5</v>
      </c>
      <c r="I1366" s="1"/>
    </row>
    <row r="1367" spans="1:9" x14ac:dyDescent="0.3">
      <c r="A1367">
        <v>41</v>
      </c>
      <c r="B1367" t="str">
        <f>VLOOKUP(A1367,xref!A$2:B$54,2,FALSE)</f>
        <v>Oregon</v>
      </c>
      <c r="C1367" t="s">
        <v>9</v>
      </c>
      <c r="D1367" t="str">
        <f>VLOOKUP(C1367,pollxref!A:F,2,FALSE)</f>
        <v>PM2.5 Primary (Filt + Cond)</v>
      </c>
      <c r="E1367" s="4">
        <v>2440.45556723039</v>
      </c>
      <c r="F1367" s="4">
        <v>2440.4575468610101</v>
      </c>
      <c r="G1367" s="3">
        <v>1.9796306123680499E-3</v>
      </c>
      <c r="H1367" s="2">
        <v>8.11172569150553E-5</v>
      </c>
      <c r="I1367" s="1"/>
    </row>
    <row r="1368" spans="1:9" x14ac:dyDescent="0.3">
      <c r="A1368">
        <v>41</v>
      </c>
      <c r="B1368" t="str">
        <f>VLOOKUP(A1368,xref!A$2:B$54,2,FALSE)</f>
        <v>Oregon</v>
      </c>
      <c r="C1368" t="s">
        <v>10</v>
      </c>
      <c r="D1368" t="str">
        <f>VLOOKUP(C1368,pollxref!A:F,2,FALSE)</f>
        <v>Sulfur Dioxide</v>
      </c>
      <c r="E1368" s="4">
        <v>333.05333996874799</v>
      </c>
      <c r="F1368" s="4">
        <v>333.05312978250203</v>
      </c>
      <c r="G1368" s="3">
        <v>-2.10186246818011E-4</v>
      </c>
      <c r="H1368" s="2">
        <v>-6.3108884251914007E-5</v>
      </c>
      <c r="I1368" s="1"/>
    </row>
    <row r="1369" spans="1:9" x14ac:dyDescent="0.3">
      <c r="A1369">
        <v>41</v>
      </c>
      <c r="B1369" t="str">
        <f>VLOOKUP(A1369,xref!A$2:B$54,2,FALSE)</f>
        <v>Oregon</v>
      </c>
      <c r="C1369" t="s">
        <v>11</v>
      </c>
      <c r="D1369" t="str">
        <f>VLOOKUP(C1369,pollxref!A:F,2,FALSE)</f>
        <v>Volatile Organic Compounds</v>
      </c>
      <c r="E1369" s="4">
        <v>45206.572021790103</v>
      </c>
      <c r="F1369" s="4">
        <v>45206.568593875701</v>
      </c>
      <c r="G1369" s="3">
        <v>-3.4279143656021898E-3</v>
      </c>
      <c r="H1369" s="2">
        <v>-7.5827788135536899E-6</v>
      </c>
      <c r="I1369" s="1"/>
    </row>
    <row r="1370" spans="1:9" x14ac:dyDescent="0.3">
      <c r="A1370">
        <v>42</v>
      </c>
      <c r="B1370" t="str">
        <f>VLOOKUP(A1370,xref!A$2:B$54,2,FALSE)</f>
        <v>Pennsylvania</v>
      </c>
      <c r="C1370">
        <v>50000</v>
      </c>
      <c r="D1370" t="str">
        <f>VLOOKUP(C1370,pollxref!A:F,2,FALSE)</f>
        <v>Formaldehyde</v>
      </c>
      <c r="E1370" s="4">
        <v>1484.66201557465</v>
      </c>
      <c r="F1370" s="4">
        <v>1484.66171472835</v>
      </c>
      <c r="G1370" s="3">
        <v>-3.0084629133852997E-4</v>
      </c>
      <c r="H1370" s="2">
        <v>-2.0263621496511701E-5</v>
      </c>
      <c r="I1370" s="1"/>
    </row>
    <row r="1371" spans="1:9" x14ac:dyDescent="0.3">
      <c r="A1371">
        <v>42</v>
      </c>
      <c r="B1371" t="str">
        <f>VLOOKUP(A1371,xref!A$2:B$54,2,FALSE)</f>
        <v>Pennsylvania</v>
      </c>
      <c r="C1371">
        <v>50328</v>
      </c>
      <c r="D1371" t="str">
        <f>VLOOKUP(C1371,pollxref!A:F,2,FALSE)</f>
        <v>Benzo[a]Pyrene</v>
      </c>
      <c r="E1371" s="4">
        <v>1.4008914129797501</v>
      </c>
      <c r="F1371" s="4">
        <v>1.40089348987843</v>
      </c>
      <c r="G1371" s="3">
        <v>2.0768986819241699E-6</v>
      </c>
      <c r="H1371" s="2">
        <v>1.4825550807728299E-4</v>
      </c>
    </row>
    <row r="1372" spans="1:9" x14ac:dyDescent="0.3">
      <c r="A1372">
        <v>42</v>
      </c>
      <c r="B1372" t="str">
        <f>VLOOKUP(A1372,xref!A$2:B$54,2,FALSE)</f>
        <v>Pennsylvania</v>
      </c>
      <c r="C1372">
        <v>53703</v>
      </c>
      <c r="D1372" t="str">
        <f>VLOOKUP(C1372,pollxref!A:F,2,FALSE)</f>
        <v>Dibenzo[a,h]Anthracene</v>
      </c>
      <c r="E1372" s="4">
        <v>3.8367632486988802E-2</v>
      </c>
      <c r="F1372" s="4">
        <v>3.8367676507550297E-2</v>
      </c>
      <c r="G1372" s="3">
        <v>4.4020561563995402E-8</v>
      </c>
      <c r="H1372" s="2">
        <v>1.14733588471802E-4</v>
      </c>
    </row>
    <row r="1373" spans="1:9" x14ac:dyDescent="0.3">
      <c r="A1373">
        <v>42</v>
      </c>
      <c r="B1373" t="str">
        <f>VLOOKUP(A1373,xref!A$2:B$54,2,FALSE)</f>
        <v>Pennsylvania</v>
      </c>
      <c r="C1373">
        <v>56553</v>
      </c>
      <c r="D1373" t="str">
        <f>VLOOKUP(C1373,pollxref!A:F,2,FALSE)</f>
        <v>Benz[a]Anthracene</v>
      </c>
      <c r="E1373" s="4">
        <v>2.0070149407920299</v>
      </c>
      <c r="F1373" s="4">
        <v>2.0070150654565402</v>
      </c>
      <c r="G1373" s="3">
        <v>1.2466450627357501E-7</v>
      </c>
      <c r="H1373" s="2">
        <v>6.2114388757055404E-6</v>
      </c>
      <c r="I1373" s="1"/>
    </row>
    <row r="1374" spans="1:9" x14ac:dyDescent="0.3">
      <c r="A1374">
        <v>42</v>
      </c>
      <c r="B1374" t="str">
        <f>VLOOKUP(A1374,xref!A$2:B$54,2,FALSE)</f>
        <v>Pennsylvania</v>
      </c>
      <c r="C1374">
        <v>71432</v>
      </c>
      <c r="D1374" t="str">
        <f>VLOOKUP(C1374,pollxref!A:F,2,FALSE)</f>
        <v>Benzene</v>
      </c>
      <c r="E1374" s="4">
        <v>2599.3543058168302</v>
      </c>
      <c r="F1374" s="4">
        <v>2594.2077922798198</v>
      </c>
      <c r="G1374" s="3">
        <v>-5.1465135370108301</v>
      </c>
      <c r="H1374" s="2">
        <v>-0.19799199845492199</v>
      </c>
    </row>
    <row r="1375" spans="1:9" x14ac:dyDescent="0.3">
      <c r="A1375">
        <v>42</v>
      </c>
      <c r="B1375" t="str">
        <f>VLOOKUP(A1375,xref!A$2:B$54,2,FALSE)</f>
        <v>Pennsylvania</v>
      </c>
      <c r="C1375">
        <v>75070</v>
      </c>
      <c r="D1375" t="str">
        <f>VLOOKUP(C1375,pollxref!A:F,2,FALSE)</f>
        <v>Acetaldehyde</v>
      </c>
      <c r="E1375" s="4">
        <v>1172.37748354576</v>
      </c>
      <c r="F1375" s="4">
        <v>1172.3773395522001</v>
      </c>
      <c r="G1375" s="3">
        <v>-1.4399356132344099E-4</v>
      </c>
      <c r="H1375" s="2">
        <v>-1.2282184138161901E-5</v>
      </c>
      <c r="I1375" s="1"/>
    </row>
    <row r="1376" spans="1:9" x14ac:dyDescent="0.3">
      <c r="A1376">
        <v>42</v>
      </c>
      <c r="B1376" t="str">
        <f>VLOOKUP(A1376,xref!A$2:B$54,2,FALSE)</f>
        <v>Pennsylvania</v>
      </c>
      <c r="C1376">
        <v>83329</v>
      </c>
      <c r="D1376" t="str">
        <f>VLOOKUP(C1376,pollxref!A:F,2,FALSE)</f>
        <v>Acenaphthene</v>
      </c>
      <c r="E1376" s="4">
        <v>4.7374681274908204</v>
      </c>
      <c r="F1376" s="4">
        <v>4.7374669708084696</v>
      </c>
      <c r="G1376" s="3">
        <v>-1.1566823516773099E-6</v>
      </c>
      <c r="H1376" s="2">
        <v>-2.44156228717457E-5</v>
      </c>
      <c r="I1376" s="1"/>
    </row>
    <row r="1377" spans="1:9" x14ac:dyDescent="0.3">
      <c r="A1377">
        <v>42</v>
      </c>
      <c r="B1377" t="str">
        <f>VLOOKUP(A1377,xref!A$2:B$54,2,FALSE)</f>
        <v>Pennsylvania</v>
      </c>
      <c r="C1377">
        <v>85018</v>
      </c>
      <c r="D1377" t="str">
        <f>VLOOKUP(C1377,pollxref!A:F,2,FALSE)</f>
        <v>Phenanthrene</v>
      </c>
      <c r="E1377" s="4">
        <v>21.6650521138376</v>
      </c>
      <c r="F1377" s="4">
        <v>21.665048326989801</v>
      </c>
      <c r="G1377" s="3">
        <v>-3.78684779178684E-6</v>
      </c>
      <c r="H1377" s="2">
        <v>-1.7479061540628099E-5</v>
      </c>
      <c r="I1377" s="1"/>
    </row>
    <row r="1378" spans="1:9" x14ac:dyDescent="0.3">
      <c r="A1378">
        <v>42</v>
      </c>
      <c r="B1378" t="str">
        <f>VLOOKUP(A1378,xref!A$2:B$54,2,FALSE)</f>
        <v>Pennsylvania</v>
      </c>
      <c r="C1378">
        <v>86737</v>
      </c>
      <c r="D1378" t="str">
        <f>VLOOKUP(C1378,pollxref!A:F,2,FALSE)</f>
        <v>Fluorene</v>
      </c>
      <c r="E1378" s="4">
        <v>9.6404431941030708</v>
      </c>
      <c r="F1378" s="4">
        <v>9.6404407631405409</v>
      </c>
      <c r="G1378" s="3">
        <v>-2.4309625299423398E-6</v>
      </c>
      <c r="H1378" s="2">
        <v>-2.5216294323785101E-5</v>
      </c>
      <c r="I1378" s="1"/>
    </row>
    <row r="1379" spans="1:9" x14ac:dyDescent="0.3">
      <c r="A1379">
        <v>42</v>
      </c>
      <c r="B1379" t="str">
        <f>VLOOKUP(A1379,xref!A$2:B$54,2,FALSE)</f>
        <v>Pennsylvania</v>
      </c>
      <c r="C1379">
        <v>91203</v>
      </c>
      <c r="D1379" t="str">
        <f>VLOOKUP(C1379,pollxref!A:F,2,FALSE)</f>
        <v>Naphthalene</v>
      </c>
      <c r="E1379" s="4">
        <v>208.318303598894</v>
      </c>
      <c r="F1379" s="4">
        <v>208.318268199328</v>
      </c>
      <c r="G1379" s="3">
        <v>-3.5399566115756803E-5</v>
      </c>
      <c r="H1379" s="2">
        <v>-1.6993017658168301E-5</v>
      </c>
      <c r="I1379" s="1"/>
    </row>
    <row r="1380" spans="1:9" x14ac:dyDescent="0.3">
      <c r="A1380">
        <v>42</v>
      </c>
      <c r="B1380" t="str">
        <f>VLOOKUP(A1380,xref!A$2:B$54,2,FALSE)</f>
        <v>Pennsylvania</v>
      </c>
      <c r="C1380">
        <v>106990</v>
      </c>
      <c r="D1380" t="str">
        <f>VLOOKUP(C1380,pollxref!A:F,2,FALSE)</f>
        <v>1,3-Butadiene</v>
      </c>
      <c r="E1380" s="4">
        <v>448.24769176386599</v>
      </c>
      <c r="F1380" s="4">
        <v>448.24767799186498</v>
      </c>
      <c r="G1380" s="3">
        <v>-1.37720008410724E-5</v>
      </c>
      <c r="H1380" s="2">
        <v>-3.0724086468530899E-6</v>
      </c>
      <c r="I1380" s="1"/>
    </row>
    <row r="1381" spans="1:9" x14ac:dyDescent="0.3">
      <c r="A1381">
        <v>42</v>
      </c>
      <c r="B1381" t="str">
        <f>VLOOKUP(A1381,xref!A$2:B$54,2,FALSE)</f>
        <v>Pennsylvania</v>
      </c>
      <c r="C1381">
        <v>107028</v>
      </c>
      <c r="D1381" t="str">
        <f>VLOOKUP(C1381,pollxref!A:F,2,FALSE)</f>
        <v>Acrolein</v>
      </c>
      <c r="E1381" s="4">
        <v>99.0890433256791</v>
      </c>
      <c r="F1381" s="4">
        <v>99.089017479241804</v>
      </c>
      <c r="G1381" s="3">
        <v>-2.5846437296195199E-5</v>
      </c>
      <c r="H1381" s="2">
        <v>-2.6084051706145699E-5</v>
      </c>
      <c r="I1381" s="1"/>
    </row>
    <row r="1382" spans="1:9" x14ac:dyDescent="0.3">
      <c r="A1382">
        <v>42</v>
      </c>
      <c r="B1382" t="str">
        <f>VLOOKUP(A1382,xref!A$2:B$54,2,FALSE)</f>
        <v>Pennsylvania</v>
      </c>
      <c r="C1382">
        <v>108883</v>
      </c>
      <c r="D1382" t="str">
        <f>VLOOKUP(C1382,pollxref!A:F,2,FALSE)</f>
        <v>Toluene</v>
      </c>
      <c r="E1382" s="4">
        <v>9185.2150865135009</v>
      </c>
      <c r="F1382" s="4">
        <v>9185.2141312290405</v>
      </c>
      <c r="G1382" s="3">
        <v>-9.5528445490344796E-4</v>
      </c>
      <c r="H1382" s="2">
        <v>-1.04002404506136E-5</v>
      </c>
      <c r="I1382" s="1"/>
    </row>
    <row r="1383" spans="1:9" x14ac:dyDescent="0.3">
      <c r="A1383">
        <v>42</v>
      </c>
      <c r="B1383" t="str">
        <f>VLOOKUP(A1383,xref!A$2:B$54,2,FALSE)</f>
        <v>Pennsylvania</v>
      </c>
      <c r="C1383">
        <v>120127</v>
      </c>
      <c r="D1383" t="str">
        <f>VLOOKUP(C1383,pollxref!A:F,2,FALSE)</f>
        <v>Anthracene</v>
      </c>
      <c r="E1383" s="4">
        <v>4.3840413631201898</v>
      </c>
      <c r="F1383" s="4">
        <v>4.3840402594790699</v>
      </c>
      <c r="G1383" s="3">
        <v>-1.10364112071437E-6</v>
      </c>
      <c r="H1383" s="2">
        <v>-2.5174058119033999E-5</v>
      </c>
      <c r="I1383" s="1"/>
    </row>
    <row r="1384" spans="1:9" x14ac:dyDescent="0.3">
      <c r="A1384">
        <v>42</v>
      </c>
      <c r="B1384" t="str">
        <f>VLOOKUP(A1384,xref!A$2:B$54,2,FALSE)</f>
        <v>Pennsylvania</v>
      </c>
      <c r="C1384">
        <v>129000</v>
      </c>
      <c r="D1384" t="str">
        <f>VLOOKUP(C1384,pollxref!A:F,2,FALSE)</f>
        <v>Pyrene</v>
      </c>
      <c r="E1384" s="4">
        <v>10.019629085911101</v>
      </c>
      <c r="F1384" s="4">
        <v>10.0196259813036</v>
      </c>
      <c r="G1384" s="3">
        <v>-3.1046075097407298E-6</v>
      </c>
      <c r="H1384" s="2">
        <v>-3.0985253876375498E-5</v>
      </c>
      <c r="I1384" s="1"/>
    </row>
    <row r="1385" spans="1:9" x14ac:dyDescent="0.3">
      <c r="A1385">
        <v>42</v>
      </c>
      <c r="B1385" t="str">
        <f>VLOOKUP(A1385,xref!A$2:B$54,2,FALSE)</f>
        <v>Pennsylvania</v>
      </c>
      <c r="C1385">
        <v>191242</v>
      </c>
      <c r="D1385" t="str">
        <f>VLOOKUP(C1385,pollxref!A:F,2,FALSE)</f>
        <v>Benzo[g,h,i,]Perylene</v>
      </c>
      <c r="E1385" s="4">
        <v>2.8075421566243102</v>
      </c>
      <c r="F1385" s="4">
        <v>2.80754842680081</v>
      </c>
      <c r="G1385" s="3">
        <v>6.2701765002337502E-6</v>
      </c>
      <c r="H1385" s="2">
        <v>2.2333329832428201E-4</v>
      </c>
    </row>
    <row r="1386" spans="1:9" x14ac:dyDescent="0.3">
      <c r="A1386">
        <v>42</v>
      </c>
      <c r="B1386" t="str">
        <f>VLOOKUP(A1386,xref!A$2:B$54,2,FALSE)</f>
        <v>Pennsylvania</v>
      </c>
      <c r="C1386">
        <v>193395</v>
      </c>
      <c r="D1386" t="str">
        <f>VLOOKUP(C1386,pollxref!A:F,2,FALSE)</f>
        <v>Indeno[1,2,3-c,d]Pyrene</v>
      </c>
      <c r="E1386" s="4">
        <v>1.07292756873577</v>
      </c>
      <c r="F1386" s="4">
        <v>1.0729299145707001</v>
      </c>
      <c r="G1386" s="3">
        <v>2.34583493519124E-6</v>
      </c>
      <c r="H1386" s="2">
        <v>2.18638704377345E-4</v>
      </c>
    </row>
    <row r="1387" spans="1:9" x14ac:dyDescent="0.3">
      <c r="A1387">
        <v>42</v>
      </c>
      <c r="B1387" t="str">
        <f>VLOOKUP(A1387,xref!A$2:B$54,2,FALSE)</f>
        <v>Pennsylvania</v>
      </c>
      <c r="C1387">
        <v>205992</v>
      </c>
      <c r="D1387" t="str">
        <f>VLOOKUP(C1387,pollxref!A:F,2,FALSE)</f>
        <v>Benzo[b]Fluoranthene</v>
      </c>
      <c r="E1387" s="4">
        <v>0.875068019357779</v>
      </c>
      <c r="F1387" s="4">
        <v>0.87506907453759297</v>
      </c>
      <c r="G1387" s="3">
        <v>1.05517981341396E-6</v>
      </c>
      <c r="H1387" s="2">
        <v>1.20582605017192E-4</v>
      </c>
    </row>
    <row r="1388" spans="1:9" x14ac:dyDescent="0.3">
      <c r="A1388">
        <v>42</v>
      </c>
      <c r="B1388" t="str">
        <f>VLOOKUP(A1388,xref!A$2:B$54,2,FALSE)</f>
        <v>Pennsylvania</v>
      </c>
      <c r="C1388">
        <v>206440</v>
      </c>
      <c r="D1388" t="str">
        <f>VLOOKUP(C1388,pollxref!A:F,2,FALSE)</f>
        <v>Fluoranthene</v>
      </c>
      <c r="E1388" s="4">
        <v>8.1751670878066101</v>
      </c>
      <c r="F1388" s="4">
        <v>8.1751647664255493</v>
      </c>
      <c r="G1388" s="3">
        <v>-2.3213810642630502E-6</v>
      </c>
      <c r="H1388" s="2">
        <v>-2.83955182729589E-5</v>
      </c>
      <c r="I1388" s="1"/>
    </row>
    <row r="1389" spans="1:9" x14ac:dyDescent="0.3">
      <c r="A1389">
        <v>42</v>
      </c>
      <c r="B1389" t="str">
        <f>VLOOKUP(A1389,xref!A$2:B$54,2,FALSE)</f>
        <v>Pennsylvania</v>
      </c>
      <c r="C1389">
        <v>207089</v>
      </c>
      <c r="D1389" t="str">
        <f>VLOOKUP(C1389,pollxref!A:F,2,FALSE)</f>
        <v>Benzo[k]Fluoranthene</v>
      </c>
      <c r="E1389" s="4">
        <v>0.78449315964647603</v>
      </c>
      <c r="F1389" s="4">
        <v>0.78449428002729504</v>
      </c>
      <c r="G1389" s="3">
        <v>1.1203808192305999E-6</v>
      </c>
      <c r="H1389" s="2">
        <v>1.4281588124178001E-4</v>
      </c>
    </row>
    <row r="1390" spans="1:9" x14ac:dyDescent="0.3">
      <c r="A1390">
        <v>42</v>
      </c>
      <c r="B1390" t="str">
        <f>VLOOKUP(A1390,xref!A$2:B$54,2,FALSE)</f>
        <v>Pennsylvania</v>
      </c>
      <c r="C1390">
        <v>208968</v>
      </c>
      <c r="D1390" t="str">
        <f>VLOOKUP(C1390,pollxref!A:F,2,FALSE)</f>
        <v>Acenaphthylene</v>
      </c>
      <c r="E1390" s="4">
        <v>15.652946709374399</v>
      </c>
      <c r="F1390" s="4">
        <v>15.6529447903728</v>
      </c>
      <c r="G1390" s="3">
        <v>-1.9190015798642401E-6</v>
      </c>
      <c r="H1390" s="2">
        <v>-1.2259682572834401E-5</v>
      </c>
      <c r="I1390" s="1"/>
    </row>
    <row r="1391" spans="1:9" x14ac:dyDescent="0.3">
      <c r="A1391">
        <v>42</v>
      </c>
      <c r="B1391" t="str">
        <f>VLOOKUP(A1391,xref!A$2:B$54,2,FALSE)</f>
        <v>Pennsylvania</v>
      </c>
      <c r="C1391">
        <v>218019</v>
      </c>
      <c r="D1391" t="str">
        <f>VLOOKUP(C1391,pollxref!A:F,2,FALSE)</f>
        <v>Chrysene</v>
      </c>
      <c r="E1391" s="4">
        <v>1.46048639657928</v>
      </c>
      <c r="F1391" s="4">
        <v>1.46048668355097</v>
      </c>
      <c r="G1391" s="3">
        <v>2.8697169307534399E-7</v>
      </c>
      <c r="H1391" s="2">
        <v>1.9649049367901099E-5</v>
      </c>
      <c r="I1391" s="1"/>
    </row>
    <row r="1392" spans="1:9" x14ac:dyDescent="0.3">
      <c r="A1392">
        <v>42</v>
      </c>
      <c r="B1392" t="str">
        <f>VLOOKUP(A1392,xref!A$2:B$54,2,FALSE)</f>
        <v>Pennsylvania</v>
      </c>
      <c r="C1392">
        <v>1330207</v>
      </c>
      <c r="D1392" t="str">
        <f>VLOOKUP(C1392,pollxref!A:F,2,FALSE)</f>
        <v>Xylenes (Mixed Isomers)</v>
      </c>
      <c r="E1392" s="4">
        <v>6124.2861474545998</v>
      </c>
      <c r="F1392" s="4">
        <v>6124.2856767029998</v>
      </c>
      <c r="G1392" s="3">
        <v>-4.7075159727682998E-4</v>
      </c>
      <c r="H1392" s="2">
        <v>-7.6866362208187504E-6</v>
      </c>
      <c r="I1392" s="1"/>
    </row>
    <row r="1393" spans="1:9" x14ac:dyDescent="0.3">
      <c r="A1393">
        <v>42</v>
      </c>
      <c r="B1393" t="str">
        <f>VLOOKUP(A1393,xref!A$2:B$54,2,FALSE)</f>
        <v>Pennsylvania</v>
      </c>
      <c r="C1393">
        <v>7439965</v>
      </c>
      <c r="D1393" t="str">
        <f>VLOOKUP(C1393,pollxref!A:F,2,FALSE)</f>
        <v>Manganese</v>
      </c>
      <c r="E1393" s="4">
        <v>0.18137754468226699</v>
      </c>
      <c r="F1393" s="4">
        <v>0.629208207449655</v>
      </c>
      <c r="G1393" s="3">
        <v>0.44783066276738798</v>
      </c>
      <c r="H1393" s="2">
        <v>246.90524042096001</v>
      </c>
    </row>
    <row r="1394" spans="1:9" x14ac:dyDescent="0.3">
      <c r="A1394">
        <v>42</v>
      </c>
      <c r="B1394" t="str">
        <f>VLOOKUP(A1394,xref!A$2:B$54,2,FALSE)</f>
        <v>Pennsylvania</v>
      </c>
      <c r="C1394">
        <v>7439976</v>
      </c>
      <c r="D1394" t="str">
        <f>VLOOKUP(C1394,pollxref!A:F,2,FALSE)</f>
        <v>Mercury</v>
      </c>
      <c r="E1394" s="4">
        <v>1.21100929893168E-2</v>
      </c>
      <c r="F1394" s="4">
        <v>1.21100925422698E-2</v>
      </c>
      <c r="G1394" s="3">
        <v>-4.4704703480724598E-10</v>
      </c>
      <c r="H1394" s="2">
        <v>-3.6915243772415001E-6</v>
      </c>
      <c r="I1394" s="1"/>
    </row>
    <row r="1395" spans="1:9" x14ac:dyDescent="0.3">
      <c r="A1395">
        <v>42</v>
      </c>
      <c r="B1395" t="str">
        <f>VLOOKUP(A1395,xref!A$2:B$54,2,FALSE)</f>
        <v>Pennsylvania</v>
      </c>
      <c r="C1395">
        <v>7440020</v>
      </c>
      <c r="D1395" t="str">
        <f>VLOOKUP(C1395,pollxref!A:F,2,FALSE)</f>
        <v>Nickel</v>
      </c>
      <c r="E1395" s="4">
        <v>0.23352394362592299</v>
      </c>
      <c r="F1395" s="4">
        <v>0.23352390557387601</v>
      </c>
      <c r="G1395" s="3">
        <v>-3.8052046930081501E-8</v>
      </c>
      <c r="H1395" s="2">
        <v>-1.6294708944722301E-5</v>
      </c>
      <c r="I1395" s="1"/>
    </row>
    <row r="1396" spans="1:9" x14ac:dyDescent="0.3">
      <c r="A1396">
        <v>42</v>
      </c>
      <c r="B1396" t="str">
        <f>VLOOKUP(A1396,xref!A$2:B$54,2,FALSE)</f>
        <v>Pennsylvania</v>
      </c>
      <c r="C1396">
        <v>7440382</v>
      </c>
      <c r="D1396" t="str">
        <f>VLOOKUP(C1396,pollxref!A:F,2,FALSE)</f>
        <v>Arsenic</v>
      </c>
      <c r="E1396" s="4">
        <v>0.25243972399275</v>
      </c>
      <c r="F1396" s="4">
        <v>0.25243971564559498</v>
      </c>
      <c r="G1396" s="3">
        <v>-8.3471550782476794E-9</v>
      </c>
      <c r="H1396" s="2">
        <v>-3.3065933309637901E-6</v>
      </c>
      <c r="I1396" s="1"/>
    </row>
    <row r="1397" spans="1:9" x14ac:dyDescent="0.3">
      <c r="A1397">
        <v>42</v>
      </c>
      <c r="B1397" t="str">
        <f>VLOOKUP(A1397,xref!A$2:B$54,2,FALSE)</f>
        <v>Pennsylvania</v>
      </c>
      <c r="C1397">
        <v>18540299</v>
      </c>
      <c r="D1397" t="str">
        <f>VLOOKUP(C1397,pollxref!A:F,2,FALSE)</f>
        <v>Chromium (VI)</v>
      </c>
      <c r="E1397" s="4">
        <v>1.3371651602690801E-3</v>
      </c>
      <c r="F1397" s="4">
        <v>1.33716509946508E-3</v>
      </c>
      <c r="G1397" s="3">
        <v>-6.0804004843248399E-11</v>
      </c>
      <c r="H1397" s="2">
        <v>-4.5472322081000297E-6</v>
      </c>
      <c r="I1397" s="1"/>
    </row>
    <row r="1398" spans="1:9" x14ac:dyDescent="0.3">
      <c r="A1398">
        <v>42</v>
      </c>
      <c r="B1398" t="str">
        <f>VLOOKUP(A1398,xref!A$2:B$54,2,FALSE)</f>
        <v>Pennsylvania</v>
      </c>
      <c r="C1398" t="s">
        <v>2</v>
      </c>
      <c r="D1398" t="str">
        <f>VLOOKUP(C1398,pollxref!A:F,2,FALSE)</f>
        <v>Methane</v>
      </c>
      <c r="E1398" s="4">
        <v>3280.8187748167602</v>
      </c>
      <c r="F1398" s="4">
        <v>3280.8187101921098</v>
      </c>
      <c r="G1398" s="3">
        <v>-6.4624643528077204E-5</v>
      </c>
      <c r="H1398" s="2">
        <v>-1.9697718150154898E-6</v>
      </c>
      <c r="I1398" s="1"/>
    </row>
    <row r="1399" spans="1:9" x14ac:dyDescent="0.3">
      <c r="A1399">
        <v>42</v>
      </c>
      <c r="B1399" t="str">
        <f>VLOOKUP(A1399,xref!A$2:B$54,2,FALSE)</f>
        <v>Pennsylvania</v>
      </c>
      <c r="C1399" t="s">
        <v>3</v>
      </c>
      <c r="D1399" t="str">
        <f>VLOOKUP(C1399,pollxref!A:F,2,FALSE)</f>
        <v>Carbon Monoxide</v>
      </c>
      <c r="E1399" s="4">
        <v>938664.64704374899</v>
      </c>
      <c r="F1399" s="4">
        <v>939040.181114609</v>
      </c>
      <c r="G1399" s="3">
        <v>375.534070860361</v>
      </c>
      <c r="H1399" s="2">
        <v>4.0007266923610701E-2</v>
      </c>
    </row>
    <row r="1400" spans="1:9" x14ac:dyDescent="0.3">
      <c r="A1400">
        <v>42</v>
      </c>
      <c r="B1400" t="str">
        <f>VLOOKUP(A1400,xref!A$2:B$54,2,FALSE)</f>
        <v>Pennsylvania</v>
      </c>
      <c r="C1400" t="s">
        <v>4</v>
      </c>
      <c r="D1400" t="str">
        <f>VLOOKUP(C1400,pollxref!A:F,2,FALSE)</f>
        <v>Carbon Dioxide</v>
      </c>
      <c r="E1400" s="4">
        <v>55367663.3904972</v>
      </c>
      <c r="F1400" s="4">
        <v>55367625.6013311</v>
      </c>
      <c r="G1400" s="3">
        <v>-37.789166025817302</v>
      </c>
      <c r="H1400" s="2">
        <v>-6.8251328865547093E-5</v>
      </c>
      <c r="I1400" s="1"/>
    </row>
    <row r="1401" spans="1:9" x14ac:dyDescent="0.3">
      <c r="A1401">
        <v>42</v>
      </c>
      <c r="B1401" t="str">
        <f>VLOOKUP(A1401,xref!A$2:B$54,2,FALSE)</f>
        <v>Pennsylvania</v>
      </c>
      <c r="C1401" t="s">
        <v>5</v>
      </c>
      <c r="D1401" t="str">
        <f>VLOOKUP(C1401,pollxref!A:F,2,FALSE)</f>
        <v>Nitrous Oxide</v>
      </c>
      <c r="E1401" s="4">
        <v>2821.2386077235701</v>
      </c>
      <c r="F1401" s="4">
        <v>2821.2385988279202</v>
      </c>
      <c r="G1401" s="3">
        <v>-8.8956417130248105E-6</v>
      </c>
      <c r="H1401" s="2">
        <v>-3.1530979650823002E-7</v>
      </c>
      <c r="I1401" s="1"/>
    </row>
    <row r="1402" spans="1:9" x14ac:dyDescent="0.3">
      <c r="A1402">
        <v>42</v>
      </c>
      <c r="B1402" t="str">
        <f>VLOOKUP(A1402,xref!A$2:B$54,2,FALSE)</f>
        <v>Pennsylvania</v>
      </c>
      <c r="C1402" t="s">
        <v>6</v>
      </c>
      <c r="D1402" t="str">
        <f>VLOOKUP(C1402,pollxref!A:F,2,FALSE)</f>
        <v>Ammonia</v>
      </c>
      <c r="E1402" s="4">
        <v>4076.7006019628302</v>
      </c>
      <c r="F1402" s="4">
        <v>4076.67261546689</v>
      </c>
      <c r="G1402" s="3">
        <v>-2.7986495936602199E-2</v>
      </c>
      <c r="H1402" s="2">
        <v>-6.8649868285955201E-4</v>
      </c>
    </row>
    <row r="1403" spans="1:9" x14ac:dyDescent="0.3">
      <c r="A1403">
        <v>42</v>
      </c>
      <c r="B1403" t="str">
        <f>VLOOKUP(A1403,xref!A$2:B$54,2,FALSE)</f>
        <v>Pennsylvania</v>
      </c>
      <c r="C1403" t="s">
        <v>7</v>
      </c>
      <c r="D1403" t="str">
        <f>VLOOKUP(C1403,pollxref!A:F,2,FALSE)</f>
        <v>Nitrogen Oxides</v>
      </c>
      <c r="E1403" s="4">
        <v>204073.080470557</v>
      </c>
      <c r="F1403" s="4">
        <v>204073.454818706</v>
      </c>
      <c r="G1403" s="3">
        <v>0.37434814980952003</v>
      </c>
      <c r="H1403" s="2">
        <v>1.8343828051516501E-4</v>
      </c>
    </row>
    <row r="1404" spans="1:9" x14ac:dyDescent="0.3">
      <c r="A1404">
        <v>42</v>
      </c>
      <c r="B1404" t="str">
        <f>VLOOKUP(A1404,xref!A$2:B$54,2,FALSE)</f>
        <v>Pennsylvania</v>
      </c>
      <c r="C1404" t="s">
        <v>8</v>
      </c>
      <c r="D1404" t="str">
        <f>VLOOKUP(C1404,pollxref!A:F,2,FALSE)</f>
        <v>PM10 Primary (Filt + Cond)</v>
      </c>
      <c r="E1404" s="4">
        <v>10886.613945094199</v>
      </c>
      <c r="F1404" s="4">
        <v>10886.626146139</v>
      </c>
      <c r="G1404" s="3">
        <v>1.22010448012588E-2</v>
      </c>
      <c r="H1404" s="2">
        <v>1.1207382628605901E-4</v>
      </c>
    </row>
    <row r="1405" spans="1:9" x14ac:dyDescent="0.3">
      <c r="A1405">
        <v>42</v>
      </c>
      <c r="B1405" t="str">
        <f>VLOOKUP(A1405,xref!A$2:B$54,2,FALSE)</f>
        <v>Pennsylvania</v>
      </c>
      <c r="C1405" t="s">
        <v>9</v>
      </c>
      <c r="D1405" t="str">
        <f>VLOOKUP(C1405,pollxref!A:F,2,FALSE)</f>
        <v>PM2.5 Primary (Filt + Cond)</v>
      </c>
      <c r="E1405" s="4">
        <v>6488.19636228134</v>
      </c>
      <c r="F1405" s="4">
        <v>6488.2000569729998</v>
      </c>
      <c r="G1405" s="3">
        <v>3.69469165980262E-3</v>
      </c>
      <c r="H1405" s="2">
        <v>5.6944818767838802E-5</v>
      </c>
      <c r="I1405" s="1"/>
    </row>
    <row r="1406" spans="1:9" x14ac:dyDescent="0.3">
      <c r="A1406">
        <v>42</v>
      </c>
      <c r="B1406" t="str">
        <f>VLOOKUP(A1406,xref!A$2:B$54,2,FALSE)</f>
        <v>Pennsylvania</v>
      </c>
      <c r="C1406" t="s">
        <v>10</v>
      </c>
      <c r="D1406" t="str">
        <f>VLOOKUP(C1406,pollxref!A:F,2,FALSE)</f>
        <v>Sulfur Dioxide</v>
      </c>
      <c r="E1406" s="4">
        <v>938.51843037774302</v>
      </c>
      <c r="F1406" s="4">
        <v>938.516666623437</v>
      </c>
      <c r="G1406" s="3">
        <v>-1.76375430601183E-3</v>
      </c>
      <c r="H1406" s="2">
        <v>-1.87929639836901E-4</v>
      </c>
    </row>
    <row r="1407" spans="1:9" x14ac:dyDescent="0.3">
      <c r="A1407">
        <v>42</v>
      </c>
      <c r="B1407" t="str">
        <f>VLOOKUP(A1407,xref!A$2:B$54,2,FALSE)</f>
        <v>Pennsylvania</v>
      </c>
      <c r="C1407" t="s">
        <v>11</v>
      </c>
      <c r="D1407" t="str">
        <f>VLOOKUP(C1407,pollxref!A:F,2,FALSE)</f>
        <v>Volatile Organic Compounds</v>
      </c>
      <c r="E1407" s="4">
        <v>101106.35984530101</v>
      </c>
      <c r="F1407" s="4">
        <v>101106.346240069</v>
      </c>
      <c r="G1407" s="3">
        <v>-1.3605231550172899E-2</v>
      </c>
      <c r="H1407" s="2">
        <v>-1.3456355832600099E-5</v>
      </c>
      <c r="I1407" s="1"/>
    </row>
    <row r="1408" spans="1:9" x14ac:dyDescent="0.3">
      <c r="A1408">
        <v>44</v>
      </c>
      <c r="B1408" t="str">
        <f>VLOOKUP(A1408,xref!A$2:B$54,2,FALSE)</f>
        <v>Rhode Island</v>
      </c>
      <c r="C1408">
        <v>50000</v>
      </c>
      <c r="D1408" t="str">
        <f>VLOOKUP(C1408,pollxref!A:F,2,FALSE)</f>
        <v>Formaldehyde</v>
      </c>
      <c r="E1408" s="4">
        <v>86.425935394330594</v>
      </c>
      <c r="F1408" s="4">
        <v>86.425928173212299</v>
      </c>
      <c r="G1408" s="3">
        <v>-7.2211183379522396E-6</v>
      </c>
      <c r="H1408" s="2">
        <v>-8.3552677850750003E-6</v>
      </c>
      <c r="I1408" s="1"/>
    </row>
    <row r="1409" spans="1:9" x14ac:dyDescent="0.3">
      <c r="A1409">
        <v>44</v>
      </c>
      <c r="B1409" t="str">
        <f>VLOOKUP(A1409,xref!A$2:B$54,2,FALSE)</f>
        <v>Rhode Island</v>
      </c>
      <c r="C1409">
        <v>50328</v>
      </c>
      <c r="D1409" t="str">
        <f>VLOOKUP(C1409,pollxref!A:F,2,FALSE)</f>
        <v>Benzo[a]Pyrene</v>
      </c>
      <c r="E1409" s="4">
        <v>0.104522383856834</v>
      </c>
      <c r="F1409" s="4">
        <v>0.104522454716709</v>
      </c>
      <c r="G1409" s="3">
        <v>7.0859874898299094E-8</v>
      </c>
      <c r="H1409" s="2">
        <v>6.77939712849992E-5</v>
      </c>
      <c r="I1409" s="1"/>
    </row>
    <row r="1410" spans="1:9" x14ac:dyDescent="0.3">
      <c r="A1410">
        <v>44</v>
      </c>
      <c r="B1410" t="str">
        <f>VLOOKUP(A1410,xref!A$2:B$54,2,FALSE)</f>
        <v>Rhode Island</v>
      </c>
      <c r="C1410">
        <v>53703</v>
      </c>
      <c r="D1410" t="str">
        <f>VLOOKUP(C1410,pollxref!A:F,2,FALSE)</f>
        <v>Dibenzo[a,h]Anthracene</v>
      </c>
      <c r="E1410" s="4">
        <v>2.6214838112081401E-3</v>
      </c>
      <c r="F1410" s="4">
        <v>2.6214853084802802E-3</v>
      </c>
      <c r="G1410" s="3">
        <v>1.4972721370035101E-9</v>
      </c>
      <c r="H1410" s="2">
        <v>5.7115444718824101E-5</v>
      </c>
      <c r="I1410" s="1"/>
    </row>
    <row r="1411" spans="1:9" x14ac:dyDescent="0.3">
      <c r="A1411">
        <v>44</v>
      </c>
      <c r="B1411" t="str">
        <f>VLOOKUP(A1411,xref!A$2:B$54,2,FALSE)</f>
        <v>Rhode Island</v>
      </c>
      <c r="C1411">
        <v>56553</v>
      </c>
      <c r="D1411" t="str">
        <f>VLOOKUP(C1411,pollxref!A:F,2,FALSE)</f>
        <v>Benz[a]Anthracene</v>
      </c>
      <c r="E1411" s="4">
        <v>0.107659274537329</v>
      </c>
      <c r="F1411" s="4">
        <v>0.10765928577657401</v>
      </c>
      <c r="G1411" s="3">
        <v>1.1239244465666099E-8</v>
      </c>
      <c r="H1411" s="2">
        <v>1.0439643508622201E-5</v>
      </c>
      <c r="I1411" s="1"/>
    </row>
    <row r="1412" spans="1:9" x14ac:dyDescent="0.3">
      <c r="A1412">
        <v>44</v>
      </c>
      <c r="B1412" t="str">
        <f>VLOOKUP(A1412,xref!A$2:B$54,2,FALSE)</f>
        <v>Rhode Island</v>
      </c>
      <c r="C1412">
        <v>71432</v>
      </c>
      <c r="D1412" t="str">
        <f>VLOOKUP(C1412,pollxref!A:F,2,FALSE)</f>
        <v>Benzene</v>
      </c>
      <c r="E1412" s="4">
        <v>195.08133923232199</v>
      </c>
      <c r="F1412" s="4">
        <v>195.03767124016301</v>
      </c>
      <c r="G1412" s="3">
        <v>-4.3667992159214401E-2</v>
      </c>
      <c r="H1412" s="2">
        <v>-2.2384505012655299E-2</v>
      </c>
    </row>
    <row r="1413" spans="1:9" x14ac:dyDescent="0.3">
      <c r="A1413">
        <v>44</v>
      </c>
      <c r="B1413" t="str">
        <f>VLOOKUP(A1413,xref!A$2:B$54,2,FALSE)</f>
        <v>Rhode Island</v>
      </c>
      <c r="C1413">
        <v>75070</v>
      </c>
      <c r="D1413" t="str">
        <f>VLOOKUP(C1413,pollxref!A:F,2,FALSE)</f>
        <v>Acetaldehyde</v>
      </c>
      <c r="E1413" s="4">
        <v>77.175185033568297</v>
      </c>
      <c r="F1413" s="4">
        <v>77.175182145980102</v>
      </c>
      <c r="G1413" s="3">
        <v>-2.8875882520651401E-6</v>
      </c>
      <c r="H1413" s="2">
        <v>-3.7416019810113102E-6</v>
      </c>
      <c r="I1413" s="1"/>
    </row>
    <row r="1414" spans="1:9" x14ac:dyDescent="0.3">
      <c r="A1414">
        <v>44</v>
      </c>
      <c r="B1414" t="str">
        <f>VLOOKUP(A1414,xref!A$2:B$54,2,FALSE)</f>
        <v>Rhode Island</v>
      </c>
      <c r="C1414">
        <v>83329</v>
      </c>
      <c r="D1414" t="str">
        <f>VLOOKUP(C1414,pollxref!A:F,2,FALSE)</f>
        <v>Acenaphthene</v>
      </c>
      <c r="E1414" s="4">
        <v>0.27878159472848402</v>
      </c>
      <c r="F1414" s="4">
        <v>0.27878156914546498</v>
      </c>
      <c r="G1414" s="3">
        <v>-2.5583018481434202E-8</v>
      </c>
      <c r="H1414" s="2">
        <v>-9.1767243480870906E-6</v>
      </c>
      <c r="I1414" s="1"/>
    </row>
    <row r="1415" spans="1:9" x14ac:dyDescent="0.3">
      <c r="A1415">
        <v>44</v>
      </c>
      <c r="B1415" t="str">
        <f>VLOOKUP(A1415,xref!A$2:B$54,2,FALSE)</f>
        <v>Rhode Island</v>
      </c>
      <c r="C1415">
        <v>85018</v>
      </c>
      <c r="D1415" t="str">
        <f>VLOOKUP(C1415,pollxref!A:F,2,FALSE)</f>
        <v>Phenanthrene</v>
      </c>
      <c r="E1415" s="4">
        <v>1.3165648124702001</v>
      </c>
      <c r="F1415" s="4">
        <v>1.31656472553356</v>
      </c>
      <c r="G1415" s="3">
        <v>-8.6936639664969495E-8</v>
      </c>
      <c r="H1415" s="2">
        <v>-6.6032935744237703E-6</v>
      </c>
      <c r="I1415" s="1"/>
    </row>
    <row r="1416" spans="1:9" x14ac:dyDescent="0.3">
      <c r="A1416">
        <v>44</v>
      </c>
      <c r="B1416" t="str">
        <f>VLOOKUP(A1416,xref!A$2:B$54,2,FALSE)</f>
        <v>Rhode Island</v>
      </c>
      <c r="C1416">
        <v>86737</v>
      </c>
      <c r="D1416" t="str">
        <f>VLOOKUP(C1416,pollxref!A:F,2,FALSE)</f>
        <v>Fluorene</v>
      </c>
      <c r="E1416" s="4">
        <v>0.558738753795615</v>
      </c>
      <c r="F1416" s="4">
        <v>0.55873868274589</v>
      </c>
      <c r="G1416" s="3">
        <v>-7.1049725436367299E-8</v>
      </c>
      <c r="H1416" s="2">
        <v>-1.27160904722848E-5</v>
      </c>
      <c r="I1416" s="1"/>
    </row>
    <row r="1417" spans="1:9" x14ac:dyDescent="0.3">
      <c r="A1417">
        <v>44</v>
      </c>
      <c r="B1417" t="str">
        <f>VLOOKUP(A1417,xref!A$2:B$54,2,FALSE)</f>
        <v>Rhode Island</v>
      </c>
      <c r="C1417">
        <v>91203</v>
      </c>
      <c r="D1417" t="str">
        <f>VLOOKUP(C1417,pollxref!A:F,2,FALSE)</f>
        <v>Naphthalene</v>
      </c>
      <c r="E1417" s="4">
        <v>12.7805752528187</v>
      </c>
      <c r="F1417" s="4">
        <v>12.7805746001277</v>
      </c>
      <c r="G1417" s="3">
        <v>-6.5269099991382899E-7</v>
      </c>
      <c r="H1417" s="2">
        <v>-5.1068984533374304E-6</v>
      </c>
      <c r="I1417" s="1"/>
    </row>
    <row r="1418" spans="1:9" x14ac:dyDescent="0.3">
      <c r="A1418">
        <v>44</v>
      </c>
      <c r="B1418" t="str">
        <f>VLOOKUP(A1418,xref!A$2:B$54,2,FALSE)</f>
        <v>Rhode Island</v>
      </c>
      <c r="C1418">
        <v>106990</v>
      </c>
      <c r="D1418" t="str">
        <f>VLOOKUP(C1418,pollxref!A:F,2,FALSE)</f>
        <v>1,3-Butadiene</v>
      </c>
      <c r="E1418" s="4">
        <v>31.578026993010301</v>
      </c>
      <c r="F1418" s="4">
        <v>31.578026675827001</v>
      </c>
      <c r="G1418" s="3">
        <v>-3.17183328490955E-7</v>
      </c>
      <c r="H1418" s="2">
        <v>-1.00444314827257E-6</v>
      </c>
      <c r="I1418" s="1"/>
    </row>
    <row r="1419" spans="1:9" x14ac:dyDescent="0.3">
      <c r="A1419">
        <v>44</v>
      </c>
      <c r="B1419" t="str">
        <f>VLOOKUP(A1419,xref!A$2:B$54,2,FALSE)</f>
        <v>Rhode Island</v>
      </c>
      <c r="C1419">
        <v>107028</v>
      </c>
      <c r="D1419" t="str">
        <f>VLOOKUP(C1419,pollxref!A:F,2,FALSE)</f>
        <v>Acrolein</v>
      </c>
      <c r="E1419" s="4">
        <v>5.7806978305112899</v>
      </c>
      <c r="F1419" s="4">
        <v>5.7806972737245497</v>
      </c>
      <c r="G1419" s="3">
        <v>-5.5678673760439704E-7</v>
      </c>
      <c r="H1419" s="2">
        <v>-9.6318256710392806E-6</v>
      </c>
      <c r="I1419" s="1"/>
    </row>
    <row r="1420" spans="1:9" x14ac:dyDescent="0.3">
      <c r="A1420">
        <v>44</v>
      </c>
      <c r="B1420" t="str">
        <f>VLOOKUP(A1420,xref!A$2:B$54,2,FALSE)</f>
        <v>Rhode Island</v>
      </c>
      <c r="C1420">
        <v>108883</v>
      </c>
      <c r="D1420" t="str">
        <f>VLOOKUP(C1420,pollxref!A:F,2,FALSE)</f>
        <v>Toluene</v>
      </c>
      <c r="E1420" s="4">
        <v>641.03107860167495</v>
      </c>
      <c r="F1420" s="4">
        <v>641.03106867728104</v>
      </c>
      <c r="G1420" s="3">
        <v>-9.9243940212545499E-6</v>
      </c>
      <c r="H1420" s="2">
        <v>-1.5481923345905899E-6</v>
      </c>
      <c r="I1420" s="1"/>
    </row>
    <row r="1421" spans="1:9" x14ac:dyDescent="0.3">
      <c r="A1421">
        <v>44</v>
      </c>
      <c r="B1421" t="str">
        <f>VLOOKUP(A1421,xref!A$2:B$54,2,FALSE)</f>
        <v>Rhode Island</v>
      </c>
      <c r="C1421">
        <v>120127</v>
      </c>
      <c r="D1421" t="str">
        <f>VLOOKUP(C1421,pollxref!A:F,2,FALSE)</f>
        <v>Anthracene</v>
      </c>
      <c r="E1421" s="4">
        <v>0.249586782131029</v>
      </c>
      <c r="F1421" s="4">
        <v>0.24958676330125901</v>
      </c>
      <c r="G1421" s="3">
        <v>-1.8829770437323001E-8</v>
      </c>
      <c r="H1421" s="2">
        <v>-7.5443780622315301E-6</v>
      </c>
      <c r="I1421" s="1"/>
    </row>
    <row r="1422" spans="1:9" x14ac:dyDescent="0.3">
      <c r="A1422">
        <v>44</v>
      </c>
      <c r="B1422" t="str">
        <f>VLOOKUP(A1422,xref!A$2:B$54,2,FALSE)</f>
        <v>Rhode Island</v>
      </c>
      <c r="C1422">
        <v>129000</v>
      </c>
      <c r="D1422" t="str">
        <f>VLOOKUP(C1422,pollxref!A:F,2,FALSE)</f>
        <v>Pyrene</v>
      </c>
      <c r="E1422" s="4">
        <v>0.53764735052621304</v>
      </c>
      <c r="F1422" s="4">
        <v>0.53764729020285296</v>
      </c>
      <c r="G1422" s="3">
        <v>-6.0323360084879503E-8</v>
      </c>
      <c r="H1422" s="2">
        <v>-1.1219874891197501E-5</v>
      </c>
      <c r="I1422" s="1"/>
    </row>
    <row r="1423" spans="1:9" x14ac:dyDescent="0.3">
      <c r="A1423">
        <v>44</v>
      </c>
      <c r="B1423" t="str">
        <f>VLOOKUP(A1423,xref!A$2:B$54,2,FALSE)</f>
        <v>Rhode Island</v>
      </c>
      <c r="C1423">
        <v>191242</v>
      </c>
      <c r="D1423" t="str">
        <f>VLOOKUP(C1423,pollxref!A:F,2,FALSE)</f>
        <v>Benzo[g,h,i,]Perylene</v>
      </c>
      <c r="E1423" s="4">
        <v>0.24656433216325499</v>
      </c>
      <c r="F1423" s="4">
        <v>0.246564538792447</v>
      </c>
      <c r="G1423" s="3">
        <v>2.0662919239522401E-7</v>
      </c>
      <c r="H1423" s="2">
        <v>8.3803358978301495E-5</v>
      </c>
      <c r="I1423" s="1"/>
    </row>
    <row r="1424" spans="1:9" x14ac:dyDescent="0.3">
      <c r="A1424">
        <v>44</v>
      </c>
      <c r="B1424" t="str">
        <f>VLOOKUP(A1424,xref!A$2:B$54,2,FALSE)</f>
        <v>Rhode Island</v>
      </c>
      <c r="C1424">
        <v>193395</v>
      </c>
      <c r="D1424" t="str">
        <f>VLOOKUP(C1424,pollxref!A:F,2,FALSE)</f>
        <v>Indeno[1,2,3-c,d]Pyrene</v>
      </c>
      <c r="E1424" s="4">
        <v>9.3251267468507107E-2</v>
      </c>
      <c r="F1424" s="4">
        <v>9.3251344895510693E-2</v>
      </c>
      <c r="G1424" s="3">
        <v>7.7427003600249997E-8</v>
      </c>
      <c r="H1424" s="2">
        <v>8.30305106859793E-5</v>
      </c>
      <c r="I1424" s="1"/>
    </row>
    <row r="1425" spans="1:9" x14ac:dyDescent="0.3">
      <c r="A1425">
        <v>44</v>
      </c>
      <c r="B1425" t="str">
        <f>VLOOKUP(A1425,xref!A$2:B$54,2,FALSE)</f>
        <v>Rhode Island</v>
      </c>
      <c r="C1425">
        <v>205992</v>
      </c>
      <c r="D1425" t="str">
        <f>VLOOKUP(C1425,pollxref!A:F,2,FALSE)</f>
        <v>Benzo[b]Fluoranthene</v>
      </c>
      <c r="E1425" s="4">
        <v>6.6673422050813003E-2</v>
      </c>
      <c r="F1425" s="4">
        <v>6.6673457384500007E-2</v>
      </c>
      <c r="G1425" s="3">
        <v>3.5333687004035397E-8</v>
      </c>
      <c r="H1425" s="2">
        <v>5.2995160466050498E-5</v>
      </c>
      <c r="I1425" s="1"/>
    </row>
    <row r="1426" spans="1:9" x14ac:dyDescent="0.3">
      <c r="A1426">
        <v>44</v>
      </c>
      <c r="B1426" t="str">
        <f>VLOOKUP(A1426,xref!A$2:B$54,2,FALSE)</f>
        <v>Rhode Island</v>
      </c>
      <c r="C1426">
        <v>206440</v>
      </c>
      <c r="D1426" t="str">
        <f>VLOOKUP(C1426,pollxref!A:F,2,FALSE)</f>
        <v>Fluoranthene</v>
      </c>
      <c r="E1426" s="4">
        <v>0.44889068477202498</v>
      </c>
      <c r="F1426" s="4">
        <v>0.44889063908418297</v>
      </c>
      <c r="G1426" s="3">
        <v>-4.5687842176178599E-8</v>
      </c>
      <c r="H1426" s="2">
        <v>-1.01779439240049E-5</v>
      </c>
      <c r="I1426" s="1"/>
    </row>
    <row r="1427" spans="1:9" x14ac:dyDescent="0.3">
      <c r="A1427">
        <v>44</v>
      </c>
      <c r="B1427" t="str">
        <f>VLOOKUP(A1427,xref!A$2:B$54,2,FALSE)</f>
        <v>Rhode Island</v>
      </c>
      <c r="C1427">
        <v>207089</v>
      </c>
      <c r="D1427" t="str">
        <f>VLOOKUP(C1427,pollxref!A:F,2,FALSE)</f>
        <v>Benzo[k]Fluoranthene</v>
      </c>
      <c r="E1427" s="4">
        <v>6.3498704905300796E-2</v>
      </c>
      <c r="F1427" s="4">
        <v>6.34987416450669E-2</v>
      </c>
      <c r="G1427" s="3">
        <v>3.6739766090532101E-8</v>
      </c>
      <c r="H1427" s="2">
        <v>5.78590794022086E-5</v>
      </c>
      <c r="I1427" s="1"/>
    </row>
    <row r="1428" spans="1:9" x14ac:dyDescent="0.3">
      <c r="A1428">
        <v>44</v>
      </c>
      <c r="B1428" t="str">
        <f>VLOOKUP(A1428,xref!A$2:B$54,2,FALSE)</f>
        <v>Rhode Island</v>
      </c>
      <c r="C1428">
        <v>208968</v>
      </c>
      <c r="D1428" t="str">
        <f>VLOOKUP(C1428,pollxref!A:F,2,FALSE)</f>
        <v>Acenaphthylene</v>
      </c>
      <c r="E1428" s="4">
        <v>1.0060965125747801</v>
      </c>
      <c r="F1428" s="4">
        <v>1.00609648316325</v>
      </c>
      <c r="G1428" s="3">
        <v>-2.9411524105071799E-8</v>
      </c>
      <c r="H1428" s="2">
        <v>-2.9233302906301099E-6</v>
      </c>
      <c r="I1428" s="1"/>
    </row>
    <row r="1429" spans="1:9" x14ac:dyDescent="0.3">
      <c r="A1429">
        <v>44</v>
      </c>
      <c r="B1429" t="str">
        <f>VLOOKUP(A1429,xref!A$2:B$54,2,FALSE)</f>
        <v>Rhode Island</v>
      </c>
      <c r="C1429">
        <v>218019</v>
      </c>
      <c r="D1429" t="str">
        <f>VLOOKUP(C1429,pollxref!A:F,2,FALSE)</f>
        <v>Chrysene</v>
      </c>
      <c r="E1429" s="4">
        <v>8.4864932417007294E-2</v>
      </c>
      <c r="F1429" s="4">
        <v>8.4864945363958402E-2</v>
      </c>
      <c r="G1429" s="3">
        <v>1.29469511223057E-8</v>
      </c>
      <c r="H1429" s="2">
        <v>1.52559493698613E-5</v>
      </c>
      <c r="I1429" s="1"/>
    </row>
    <row r="1430" spans="1:9" x14ac:dyDescent="0.3">
      <c r="A1430">
        <v>44</v>
      </c>
      <c r="B1430" t="str">
        <f>VLOOKUP(A1430,xref!A$2:B$54,2,FALSE)</f>
        <v>Rhode Island</v>
      </c>
      <c r="C1430">
        <v>1330207</v>
      </c>
      <c r="D1430" t="str">
        <f>VLOOKUP(C1430,pollxref!A:F,2,FALSE)</f>
        <v>Xylenes (Mixed Isomers)</v>
      </c>
      <c r="E1430" s="4">
        <v>419.69192108692903</v>
      </c>
      <c r="F1430" s="4">
        <v>419.69191645846502</v>
      </c>
      <c r="G1430" s="3">
        <v>-4.6284638415272596E-6</v>
      </c>
      <c r="H1430" s="2">
        <v>-1.10282414527788E-6</v>
      </c>
      <c r="I1430" s="1"/>
    </row>
    <row r="1431" spans="1:9" x14ac:dyDescent="0.3">
      <c r="A1431">
        <v>44</v>
      </c>
      <c r="B1431" t="str">
        <f>VLOOKUP(A1431,xref!A$2:B$54,2,FALSE)</f>
        <v>Rhode Island</v>
      </c>
      <c r="C1431">
        <v>7439965</v>
      </c>
      <c r="D1431" t="str">
        <f>VLOOKUP(C1431,pollxref!A:F,2,FALSE)</f>
        <v>Manganese</v>
      </c>
      <c r="E1431" s="4">
        <v>1.32574097456368E-2</v>
      </c>
      <c r="F1431" s="4">
        <v>6.0989313597373598E-2</v>
      </c>
      <c r="G1431" s="3">
        <v>4.7731903851736701E-2</v>
      </c>
      <c r="H1431" s="2">
        <v>360.03944033973602</v>
      </c>
    </row>
    <row r="1432" spans="1:9" x14ac:dyDescent="0.3">
      <c r="A1432">
        <v>44</v>
      </c>
      <c r="B1432" t="str">
        <f>VLOOKUP(A1432,xref!A$2:B$54,2,FALSE)</f>
        <v>Rhode Island</v>
      </c>
      <c r="C1432">
        <v>7439976</v>
      </c>
      <c r="D1432" t="str">
        <f>VLOOKUP(C1432,pollxref!A:F,2,FALSE)</f>
        <v>Mercury</v>
      </c>
      <c r="E1432" s="4">
        <v>1.0618025281350901E-3</v>
      </c>
      <c r="F1432" s="4">
        <v>1.0618025197188399E-3</v>
      </c>
      <c r="G1432" s="3">
        <v>-8.4162477334559505E-12</v>
      </c>
      <c r="H1432" s="2">
        <v>-7.9263775612192996E-7</v>
      </c>
      <c r="I1432" s="1"/>
    </row>
    <row r="1433" spans="1:9" x14ac:dyDescent="0.3">
      <c r="A1433">
        <v>44</v>
      </c>
      <c r="B1433" t="str">
        <f>VLOOKUP(A1433,xref!A$2:B$54,2,FALSE)</f>
        <v>Rhode Island</v>
      </c>
      <c r="C1433">
        <v>7440020</v>
      </c>
      <c r="D1433" t="str">
        <f>VLOOKUP(C1433,pollxref!A:F,2,FALSE)</f>
        <v>Nickel</v>
      </c>
      <c r="E1433" s="4">
        <v>1.5886932352937401E-2</v>
      </c>
      <c r="F1433" s="4">
        <v>1.5886931443469601E-2</v>
      </c>
      <c r="G1433" s="3">
        <v>-9.0946780662015597E-10</v>
      </c>
      <c r="H1433" s="2">
        <v>-5.7246281812989398E-6</v>
      </c>
      <c r="I1433" s="1"/>
    </row>
    <row r="1434" spans="1:9" x14ac:dyDescent="0.3">
      <c r="A1434">
        <v>44</v>
      </c>
      <c r="B1434" t="str">
        <f>VLOOKUP(A1434,xref!A$2:B$54,2,FALSE)</f>
        <v>Rhode Island</v>
      </c>
      <c r="C1434">
        <v>7440382</v>
      </c>
      <c r="D1434" t="str">
        <f>VLOOKUP(C1434,pollxref!A:F,2,FALSE)</f>
        <v>Arsenic</v>
      </c>
      <c r="E1434" s="4">
        <v>2.09022448937278E-2</v>
      </c>
      <c r="F1434" s="4">
        <v>2.0902244650710802E-2</v>
      </c>
      <c r="G1434" s="3">
        <v>-2.43016998885403E-10</v>
      </c>
      <c r="H1434" s="2">
        <v>-1.1626358801217801E-6</v>
      </c>
      <c r="I1434" s="1"/>
    </row>
    <row r="1435" spans="1:9" x14ac:dyDescent="0.3">
      <c r="A1435">
        <v>44</v>
      </c>
      <c r="B1435" t="str">
        <f>VLOOKUP(A1435,xref!A$2:B$54,2,FALSE)</f>
        <v>Rhode Island</v>
      </c>
      <c r="C1435">
        <v>18540299</v>
      </c>
      <c r="D1435" t="str">
        <f>VLOOKUP(C1435,pollxref!A:F,2,FALSE)</f>
        <v>Chromium (VI)</v>
      </c>
      <c r="E1435" s="4">
        <v>1.09927189860947E-4</v>
      </c>
      <c r="F1435" s="4">
        <v>1.0992718865336E-4</v>
      </c>
      <c r="G1435" s="3">
        <v>-1.20758714442989E-12</v>
      </c>
      <c r="H1435" s="2">
        <v>-1.09853362571846E-6</v>
      </c>
      <c r="I1435" s="1"/>
    </row>
    <row r="1436" spans="1:9" x14ac:dyDescent="0.3">
      <c r="A1436">
        <v>44</v>
      </c>
      <c r="B1436" t="str">
        <f>VLOOKUP(A1436,xref!A$2:B$54,2,FALSE)</f>
        <v>Rhode Island</v>
      </c>
      <c r="C1436" t="s">
        <v>2</v>
      </c>
      <c r="D1436" t="str">
        <f>VLOOKUP(C1436,pollxref!A:F,2,FALSE)</f>
        <v>Methane</v>
      </c>
      <c r="E1436" s="4">
        <v>202.001000608597</v>
      </c>
      <c r="F1436" s="4">
        <v>202.00099844554799</v>
      </c>
      <c r="G1436" s="3">
        <v>-2.1630491460200502E-6</v>
      </c>
      <c r="H1436" s="2">
        <v>-1.07081110464954E-6</v>
      </c>
      <c r="I1436" s="1"/>
    </row>
    <row r="1437" spans="1:9" x14ac:dyDescent="0.3">
      <c r="A1437">
        <v>44</v>
      </c>
      <c r="B1437" t="str">
        <f>VLOOKUP(A1437,xref!A$2:B$54,2,FALSE)</f>
        <v>Rhode Island</v>
      </c>
      <c r="C1437" t="s">
        <v>3</v>
      </c>
      <c r="D1437" t="str">
        <f>VLOOKUP(C1437,pollxref!A:F,2,FALSE)</f>
        <v>Carbon Monoxide</v>
      </c>
      <c r="E1437" s="4">
        <v>65294.844871461501</v>
      </c>
      <c r="F1437" s="4">
        <v>65321.015470373401</v>
      </c>
      <c r="G1437" s="3">
        <v>26.170598911907199</v>
      </c>
      <c r="H1437" s="2">
        <v>4.0080651027544802E-2</v>
      </c>
    </row>
    <row r="1438" spans="1:9" x14ac:dyDescent="0.3">
      <c r="A1438">
        <v>44</v>
      </c>
      <c r="B1438" t="str">
        <f>VLOOKUP(A1438,xref!A$2:B$54,2,FALSE)</f>
        <v>Rhode Island</v>
      </c>
      <c r="C1438" t="s">
        <v>4</v>
      </c>
      <c r="D1438" t="str">
        <f>VLOOKUP(C1438,pollxref!A:F,2,FALSE)</f>
        <v>Carbon Dioxide</v>
      </c>
      <c r="E1438" s="4">
        <v>4118713.0569257699</v>
      </c>
      <c r="F1438" s="4">
        <v>4118711.9140049298</v>
      </c>
      <c r="G1438" s="3">
        <v>-1.14292083680629</v>
      </c>
      <c r="H1438" s="2">
        <v>-2.77494649665975E-5</v>
      </c>
      <c r="I1438" s="1"/>
    </row>
    <row r="1439" spans="1:9" x14ac:dyDescent="0.3">
      <c r="A1439">
        <v>44</v>
      </c>
      <c r="B1439" t="str">
        <f>VLOOKUP(A1439,xref!A$2:B$54,2,FALSE)</f>
        <v>Rhode Island</v>
      </c>
      <c r="C1439" t="s">
        <v>5</v>
      </c>
      <c r="D1439" t="str">
        <f>VLOOKUP(C1439,pollxref!A:F,2,FALSE)</f>
        <v>Nitrous Oxide</v>
      </c>
      <c r="E1439" s="4">
        <v>201.700177306813</v>
      </c>
      <c r="F1439" s="4">
        <v>201.70017700625499</v>
      </c>
      <c r="G1439" s="3">
        <v>-3.0055841193643499E-7</v>
      </c>
      <c r="H1439" s="2">
        <v>-1.49012467886552E-7</v>
      </c>
      <c r="I1439" s="1"/>
    </row>
    <row r="1440" spans="1:9" x14ac:dyDescent="0.3">
      <c r="A1440">
        <v>44</v>
      </c>
      <c r="B1440" t="str">
        <f>VLOOKUP(A1440,xref!A$2:B$54,2,FALSE)</f>
        <v>Rhode Island</v>
      </c>
      <c r="C1440" t="s">
        <v>6</v>
      </c>
      <c r="D1440" t="str">
        <f>VLOOKUP(C1440,pollxref!A:F,2,FALSE)</f>
        <v>Ammonia</v>
      </c>
      <c r="E1440" s="4">
        <v>340.81326777317099</v>
      </c>
      <c r="F1440" s="4">
        <v>340.81250278492098</v>
      </c>
      <c r="G1440" s="3">
        <v>-7.6498825018234096E-4</v>
      </c>
      <c r="H1440" s="2">
        <v>-2.2445964477283101E-4</v>
      </c>
    </row>
    <row r="1441" spans="1:9" x14ac:dyDescent="0.3">
      <c r="A1441">
        <v>44</v>
      </c>
      <c r="B1441" t="str">
        <f>VLOOKUP(A1441,xref!A$2:B$54,2,FALSE)</f>
        <v>Rhode Island</v>
      </c>
      <c r="C1441" t="s">
        <v>7</v>
      </c>
      <c r="D1441" t="str">
        <f>VLOOKUP(C1441,pollxref!A:F,2,FALSE)</f>
        <v>Nitrogen Oxides</v>
      </c>
      <c r="E1441" s="4">
        <v>10202.141844207599</v>
      </c>
      <c r="F1441" s="4">
        <v>10202.148421137301</v>
      </c>
      <c r="G1441" s="3">
        <v>6.5769296998041604E-3</v>
      </c>
      <c r="H1441" s="2">
        <v>6.4466166029031495E-5</v>
      </c>
      <c r="I1441" s="1"/>
    </row>
    <row r="1442" spans="1:9" x14ac:dyDescent="0.3">
      <c r="A1442">
        <v>44</v>
      </c>
      <c r="B1442" t="str">
        <f>VLOOKUP(A1442,xref!A$2:B$54,2,FALSE)</f>
        <v>Rhode Island</v>
      </c>
      <c r="C1442" t="s">
        <v>8</v>
      </c>
      <c r="D1442" t="str">
        <f>VLOOKUP(C1442,pollxref!A:F,2,FALSE)</f>
        <v>PM10 Primary (Filt + Cond)</v>
      </c>
      <c r="E1442" s="4">
        <v>788.95113731543904</v>
      </c>
      <c r="F1442" s="4">
        <v>788.95065740507096</v>
      </c>
      <c r="G1442" s="3">
        <v>-4.7991036819894302E-4</v>
      </c>
      <c r="H1442" s="2">
        <v>-6.0828908851305E-5</v>
      </c>
      <c r="I1442" s="1"/>
    </row>
    <row r="1443" spans="1:9" x14ac:dyDescent="0.3">
      <c r="A1443">
        <v>44</v>
      </c>
      <c r="B1443" t="str">
        <f>VLOOKUP(A1443,xref!A$2:B$54,2,FALSE)</f>
        <v>Rhode Island</v>
      </c>
      <c r="C1443" t="s">
        <v>9</v>
      </c>
      <c r="D1443" t="str">
        <f>VLOOKUP(C1443,pollxref!A:F,2,FALSE)</f>
        <v>PM2.5 Primary (Filt + Cond)</v>
      </c>
      <c r="E1443" s="4">
        <v>369.59357706169601</v>
      </c>
      <c r="F1443" s="4">
        <v>369.59366485297699</v>
      </c>
      <c r="G1443" s="3">
        <v>8.7791281657700798E-5</v>
      </c>
      <c r="H1443" s="2">
        <v>2.3753465186178201E-5</v>
      </c>
      <c r="I1443" s="1"/>
    </row>
    <row r="1444" spans="1:9" x14ac:dyDescent="0.3">
      <c r="A1444">
        <v>44</v>
      </c>
      <c r="B1444" t="str">
        <f>VLOOKUP(A1444,xref!A$2:B$54,2,FALSE)</f>
        <v>Rhode Island</v>
      </c>
      <c r="C1444" t="s">
        <v>10</v>
      </c>
      <c r="D1444" t="str">
        <f>VLOOKUP(C1444,pollxref!A:F,2,FALSE)</f>
        <v>Sulfur Dioxide</v>
      </c>
      <c r="E1444" s="4">
        <v>77.415056965942298</v>
      </c>
      <c r="F1444" s="4">
        <v>77.414758165073494</v>
      </c>
      <c r="G1444" s="3">
        <v>-2.9880086871969497E-4</v>
      </c>
      <c r="H1444" s="2">
        <v>-3.8597254904966098E-4</v>
      </c>
    </row>
    <row r="1445" spans="1:9" x14ac:dyDescent="0.3">
      <c r="A1445">
        <v>44</v>
      </c>
      <c r="B1445" t="str">
        <f>VLOOKUP(A1445,xref!A$2:B$54,2,FALSE)</f>
        <v>Rhode Island</v>
      </c>
      <c r="C1445" t="s">
        <v>11</v>
      </c>
      <c r="D1445" t="str">
        <f>VLOOKUP(C1445,pollxref!A:F,2,FALSE)</f>
        <v>Volatile Organic Compounds</v>
      </c>
      <c r="E1445" s="4">
        <v>6821.7640183153399</v>
      </c>
      <c r="F1445" s="4">
        <v>6821.7638329112397</v>
      </c>
      <c r="G1445" s="3">
        <v>-1.8540409291745101E-4</v>
      </c>
      <c r="H1445" s="2">
        <v>-2.7178321094026599E-6</v>
      </c>
      <c r="I1445" s="1"/>
    </row>
    <row r="1446" spans="1:9" x14ac:dyDescent="0.3">
      <c r="A1446">
        <v>45</v>
      </c>
      <c r="B1446" t="str">
        <f>VLOOKUP(A1446,xref!A$2:B$54,2,FALSE)</f>
        <v>South Carolina</v>
      </c>
      <c r="C1446">
        <v>50000</v>
      </c>
      <c r="D1446" t="str">
        <f>VLOOKUP(C1446,pollxref!A:F,2,FALSE)</f>
        <v>Formaldehyde</v>
      </c>
      <c r="E1446" s="4">
        <v>785.37550445218801</v>
      </c>
      <c r="F1446" s="4">
        <v>785.37544678402401</v>
      </c>
      <c r="G1446" s="3">
        <v>-5.7668163663038197E-5</v>
      </c>
      <c r="H1446" s="2">
        <v>-7.3427504851023699E-6</v>
      </c>
      <c r="I1446" s="1"/>
    </row>
    <row r="1447" spans="1:9" x14ac:dyDescent="0.3">
      <c r="A1447">
        <v>45</v>
      </c>
      <c r="B1447" t="str">
        <f>VLOOKUP(A1447,xref!A$2:B$54,2,FALSE)</f>
        <v>South Carolina</v>
      </c>
      <c r="C1447">
        <v>50328</v>
      </c>
      <c r="D1447" t="str">
        <f>VLOOKUP(C1447,pollxref!A:F,2,FALSE)</f>
        <v>Benzo[a]Pyrene</v>
      </c>
      <c r="E1447" s="4">
        <v>0.619334321887826</v>
      </c>
      <c r="F1447" s="4">
        <v>0.61933512797724</v>
      </c>
      <c r="G1447" s="3">
        <v>8.0608941321891305E-7</v>
      </c>
      <c r="H1447" s="2">
        <v>1.3015416467826701E-4</v>
      </c>
    </row>
    <row r="1448" spans="1:9" x14ac:dyDescent="0.3">
      <c r="A1448">
        <v>45</v>
      </c>
      <c r="B1448" t="str">
        <f>VLOOKUP(A1448,xref!A$2:B$54,2,FALSE)</f>
        <v>South Carolina</v>
      </c>
      <c r="C1448">
        <v>53703</v>
      </c>
      <c r="D1448" t="str">
        <f>VLOOKUP(C1448,pollxref!A:F,2,FALSE)</f>
        <v>Dibenzo[a,h]Anthracene</v>
      </c>
      <c r="E1448" s="4">
        <v>1.8856405905090499E-2</v>
      </c>
      <c r="F1448" s="4">
        <v>1.88564240072886E-2</v>
      </c>
      <c r="G1448" s="3">
        <v>1.8102198188346599E-8</v>
      </c>
      <c r="H1448" s="2">
        <v>9.6000257310221499E-5</v>
      </c>
      <c r="I1448" s="1"/>
    </row>
    <row r="1449" spans="1:9" x14ac:dyDescent="0.3">
      <c r="A1449">
        <v>45</v>
      </c>
      <c r="B1449" t="str">
        <f>VLOOKUP(A1449,xref!A$2:B$54,2,FALSE)</f>
        <v>South Carolina</v>
      </c>
      <c r="C1449">
        <v>56553</v>
      </c>
      <c r="D1449" t="str">
        <f>VLOOKUP(C1449,pollxref!A:F,2,FALSE)</f>
        <v>Benz[a]Anthracene</v>
      </c>
      <c r="E1449" s="4">
        <v>1.1994745013335699</v>
      </c>
      <c r="F1449" s="4">
        <v>1.1994746311586</v>
      </c>
      <c r="G1449" s="3">
        <v>1.2982502917147E-7</v>
      </c>
      <c r="H1449" s="2">
        <v>1.08234922065564E-5</v>
      </c>
      <c r="I1449" s="1"/>
    </row>
    <row r="1450" spans="1:9" x14ac:dyDescent="0.3">
      <c r="A1450">
        <v>45</v>
      </c>
      <c r="B1450" t="str">
        <f>VLOOKUP(A1450,xref!A$2:B$54,2,FALSE)</f>
        <v>South Carolina</v>
      </c>
      <c r="C1450">
        <v>71432</v>
      </c>
      <c r="D1450" t="str">
        <f>VLOOKUP(C1450,pollxref!A:F,2,FALSE)</f>
        <v>Benzene</v>
      </c>
      <c r="E1450" s="4">
        <v>1135.0278555872501</v>
      </c>
      <c r="F1450" s="4">
        <v>1131.2666890999001</v>
      </c>
      <c r="G1450" s="3">
        <v>-3.7611664873513702</v>
      </c>
      <c r="H1450" s="2">
        <v>-0.33137217459789797</v>
      </c>
    </row>
    <row r="1451" spans="1:9" x14ac:dyDescent="0.3">
      <c r="A1451">
        <v>45</v>
      </c>
      <c r="B1451" t="str">
        <f>VLOOKUP(A1451,xref!A$2:B$54,2,FALSE)</f>
        <v>South Carolina</v>
      </c>
      <c r="C1451">
        <v>75070</v>
      </c>
      <c r="D1451" t="str">
        <f>VLOOKUP(C1451,pollxref!A:F,2,FALSE)</f>
        <v>Acetaldehyde</v>
      </c>
      <c r="E1451" s="4">
        <v>557.97497481235905</v>
      </c>
      <c r="F1451" s="4">
        <v>557.97494938699299</v>
      </c>
      <c r="G1451" s="3">
        <v>-2.5425366402487199E-5</v>
      </c>
      <c r="H1451" s="2">
        <v>-4.5567216363130804E-6</v>
      </c>
      <c r="I1451" s="1"/>
    </row>
    <row r="1452" spans="1:9" x14ac:dyDescent="0.3">
      <c r="A1452">
        <v>45</v>
      </c>
      <c r="B1452" t="str">
        <f>VLOOKUP(A1452,xref!A$2:B$54,2,FALSE)</f>
        <v>South Carolina</v>
      </c>
      <c r="C1452">
        <v>83329</v>
      </c>
      <c r="D1452" t="str">
        <f>VLOOKUP(C1452,pollxref!A:F,2,FALSE)</f>
        <v>Acenaphthene</v>
      </c>
      <c r="E1452" s="4">
        <v>2.5319945118875302</v>
      </c>
      <c r="F1452" s="4">
        <v>2.5319943090902002</v>
      </c>
      <c r="G1452" s="3">
        <v>-2.02797336701365E-7</v>
      </c>
      <c r="H1452" s="2">
        <v>-8.0093908477781508E-6</v>
      </c>
      <c r="I1452" s="1"/>
    </row>
    <row r="1453" spans="1:9" x14ac:dyDescent="0.3">
      <c r="A1453">
        <v>45</v>
      </c>
      <c r="B1453" t="str">
        <f>VLOOKUP(A1453,xref!A$2:B$54,2,FALSE)</f>
        <v>South Carolina</v>
      </c>
      <c r="C1453">
        <v>85018</v>
      </c>
      <c r="D1453" t="str">
        <f>VLOOKUP(C1453,pollxref!A:F,2,FALSE)</f>
        <v>Phenanthrene</v>
      </c>
      <c r="E1453" s="4">
        <v>11.1833219767635</v>
      </c>
      <c r="F1453" s="4">
        <v>11.183321297313601</v>
      </c>
      <c r="G1453" s="3">
        <v>-6.7944982085066301E-7</v>
      </c>
      <c r="H1453" s="2">
        <v>-6.0755634351082003E-6</v>
      </c>
      <c r="I1453" s="1"/>
    </row>
    <row r="1454" spans="1:9" x14ac:dyDescent="0.3">
      <c r="A1454">
        <v>45</v>
      </c>
      <c r="B1454" t="str">
        <f>VLOOKUP(A1454,xref!A$2:B$54,2,FALSE)</f>
        <v>South Carolina</v>
      </c>
      <c r="C1454">
        <v>86737</v>
      </c>
      <c r="D1454" t="str">
        <f>VLOOKUP(C1454,pollxref!A:F,2,FALSE)</f>
        <v>Fluorene</v>
      </c>
      <c r="E1454" s="4">
        <v>5.2278902338044997</v>
      </c>
      <c r="F1454" s="4">
        <v>5.22788980947041</v>
      </c>
      <c r="G1454" s="3">
        <v>-4.2433408253827999E-7</v>
      </c>
      <c r="H1454" s="2">
        <v>-8.11673664826506E-6</v>
      </c>
      <c r="I1454" s="1"/>
    </row>
    <row r="1455" spans="1:9" x14ac:dyDescent="0.3">
      <c r="A1455">
        <v>45</v>
      </c>
      <c r="B1455" t="str">
        <f>VLOOKUP(A1455,xref!A$2:B$54,2,FALSE)</f>
        <v>South Carolina</v>
      </c>
      <c r="C1455">
        <v>91203</v>
      </c>
      <c r="D1455" t="str">
        <f>VLOOKUP(C1455,pollxref!A:F,2,FALSE)</f>
        <v>Naphthalene</v>
      </c>
      <c r="E1455" s="4">
        <v>105.830051153707</v>
      </c>
      <c r="F1455" s="4">
        <v>105.830045380214</v>
      </c>
      <c r="G1455" s="3">
        <v>-5.7734926315333698E-6</v>
      </c>
      <c r="H1455" s="2">
        <v>-5.4554378161907402E-6</v>
      </c>
      <c r="I1455" s="1"/>
    </row>
    <row r="1456" spans="1:9" x14ac:dyDescent="0.3">
      <c r="A1456">
        <v>45</v>
      </c>
      <c r="B1456" t="str">
        <f>VLOOKUP(A1456,xref!A$2:B$54,2,FALSE)</f>
        <v>South Carolina</v>
      </c>
      <c r="C1456">
        <v>106990</v>
      </c>
      <c r="D1456" t="str">
        <f>VLOOKUP(C1456,pollxref!A:F,2,FALSE)</f>
        <v>1,3-Butadiene</v>
      </c>
      <c r="E1456" s="4">
        <v>199.686325362757</v>
      </c>
      <c r="F1456" s="4">
        <v>199.68632338093701</v>
      </c>
      <c r="G1456" s="3">
        <v>-1.9818205316823802E-6</v>
      </c>
      <c r="H1456" s="2">
        <v>-9.9246682419646798E-7</v>
      </c>
      <c r="I1456" s="1"/>
    </row>
    <row r="1457" spans="1:9" x14ac:dyDescent="0.3">
      <c r="A1457">
        <v>45</v>
      </c>
      <c r="B1457" t="str">
        <f>VLOOKUP(A1457,xref!A$2:B$54,2,FALSE)</f>
        <v>South Carolina</v>
      </c>
      <c r="C1457">
        <v>107028</v>
      </c>
      <c r="D1457" t="str">
        <f>VLOOKUP(C1457,pollxref!A:F,2,FALSE)</f>
        <v>Acrolein</v>
      </c>
      <c r="E1457" s="4">
        <v>53.714263103260599</v>
      </c>
      <c r="F1457" s="4">
        <v>53.714258456761797</v>
      </c>
      <c r="G1457" s="3">
        <v>-4.6464987235594797E-6</v>
      </c>
      <c r="H1457" s="2">
        <v>-8.6504002012035992E-6</v>
      </c>
      <c r="I1457" s="1"/>
    </row>
    <row r="1458" spans="1:9" x14ac:dyDescent="0.3">
      <c r="A1458">
        <v>45</v>
      </c>
      <c r="B1458" t="str">
        <f>VLOOKUP(A1458,xref!A$2:B$54,2,FALSE)</f>
        <v>South Carolina</v>
      </c>
      <c r="C1458">
        <v>108883</v>
      </c>
      <c r="D1458" t="str">
        <f>VLOOKUP(C1458,pollxref!A:F,2,FALSE)</f>
        <v>Toluene</v>
      </c>
      <c r="E1458" s="4">
        <v>4807.4237228420598</v>
      </c>
      <c r="F1458" s="4">
        <v>4807.4222652533299</v>
      </c>
      <c r="G1458" s="3">
        <v>-1.45758872804435E-3</v>
      </c>
      <c r="H1458" s="2">
        <v>-3.0319539364062001E-5</v>
      </c>
      <c r="I1458" s="1"/>
    </row>
    <row r="1459" spans="1:9" x14ac:dyDescent="0.3">
      <c r="A1459">
        <v>45</v>
      </c>
      <c r="B1459" t="str">
        <f>VLOOKUP(A1459,xref!A$2:B$54,2,FALSE)</f>
        <v>South Carolina</v>
      </c>
      <c r="C1459">
        <v>120127</v>
      </c>
      <c r="D1459" t="str">
        <f>VLOOKUP(C1459,pollxref!A:F,2,FALSE)</f>
        <v>Anthracene</v>
      </c>
      <c r="E1459" s="4">
        <v>2.4247342071185201</v>
      </c>
      <c r="F1459" s="4">
        <v>2.4247340186214701</v>
      </c>
      <c r="G1459" s="3">
        <v>-1.88497051301084E-7</v>
      </c>
      <c r="H1459" s="2">
        <v>-7.7739263440790706E-6</v>
      </c>
      <c r="I1459" s="1"/>
    </row>
    <row r="1460" spans="1:9" x14ac:dyDescent="0.3">
      <c r="A1460">
        <v>45</v>
      </c>
      <c r="B1460" t="str">
        <f>VLOOKUP(A1460,xref!A$2:B$54,2,FALSE)</f>
        <v>South Carolina</v>
      </c>
      <c r="C1460">
        <v>129000</v>
      </c>
      <c r="D1460" t="str">
        <f>VLOOKUP(C1460,pollxref!A:F,2,FALSE)</f>
        <v>Pyrene</v>
      </c>
      <c r="E1460" s="4">
        <v>5.8514340152794402</v>
      </c>
      <c r="F1460" s="4">
        <v>5.8514334494243396</v>
      </c>
      <c r="G1460" s="3">
        <v>-5.6585510677109501E-7</v>
      </c>
      <c r="H1460" s="2">
        <v>-9.6703663630747098E-6</v>
      </c>
      <c r="I1460" s="1"/>
    </row>
    <row r="1461" spans="1:9" x14ac:dyDescent="0.3">
      <c r="A1461">
        <v>45</v>
      </c>
      <c r="B1461" t="str">
        <f>VLOOKUP(A1461,xref!A$2:B$54,2,FALSE)</f>
        <v>South Carolina</v>
      </c>
      <c r="C1461">
        <v>191242</v>
      </c>
      <c r="D1461" t="str">
        <f>VLOOKUP(C1461,pollxref!A:F,2,FALSE)</f>
        <v>Benzo[g,h,i,]Perylene</v>
      </c>
      <c r="E1461" s="4">
        <v>0.950666666175082</v>
      </c>
      <c r="F1461" s="4">
        <v>0.95066901492271105</v>
      </c>
      <c r="G1461" s="3">
        <v>2.3487476288330798E-6</v>
      </c>
      <c r="H1461" s="2">
        <v>2.4706321494189301E-4</v>
      </c>
    </row>
    <row r="1462" spans="1:9" x14ac:dyDescent="0.3">
      <c r="A1462">
        <v>45</v>
      </c>
      <c r="B1462" t="str">
        <f>VLOOKUP(A1462,xref!A$2:B$54,2,FALSE)</f>
        <v>South Carolina</v>
      </c>
      <c r="C1462">
        <v>193395</v>
      </c>
      <c r="D1462" t="str">
        <f>VLOOKUP(C1462,pollxref!A:F,2,FALSE)</f>
        <v>Indeno[1,2,3-c,d]Pyrene</v>
      </c>
      <c r="E1462" s="4">
        <v>0.37103008005654398</v>
      </c>
      <c r="F1462" s="4">
        <v>0.37103095958073101</v>
      </c>
      <c r="G1462" s="3">
        <v>8.7952418709180596E-7</v>
      </c>
      <c r="H1462" s="2">
        <v>2.37049294482476E-4</v>
      </c>
    </row>
    <row r="1463" spans="1:9" x14ac:dyDescent="0.3">
      <c r="A1463">
        <v>45</v>
      </c>
      <c r="B1463" t="str">
        <f>VLOOKUP(A1463,xref!A$2:B$54,2,FALSE)</f>
        <v>South Carolina</v>
      </c>
      <c r="C1463">
        <v>205992</v>
      </c>
      <c r="D1463" t="str">
        <f>VLOOKUP(C1463,pollxref!A:F,2,FALSE)</f>
        <v>Benzo[b]Fluoranthene</v>
      </c>
      <c r="E1463" s="4">
        <v>0.36479374254767699</v>
      </c>
      <c r="F1463" s="4">
        <v>0.36479414847538999</v>
      </c>
      <c r="G1463" s="3">
        <v>4.0592771310965498E-7</v>
      </c>
      <c r="H1463" s="2">
        <v>1.11275952891818E-4</v>
      </c>
    </row>
    <row r="1464" spans="1:9" x14ac:dyDescent="0.3">
      <c r="A1464">
        <v>45</v>
      </c>
      <c r="B1464" t="str">
        <f>VLOOKUP(A1464,xref!A$2:B$54,2,FALSE)</f>
        <v>South Carolina</v>
      </c>
      <c r="C1464">
        <v>206440</v>
      </c>
      <c r="D1464" t="str">
        <f>VLOOKUP(C1464,pollxref!A:F,2,FALSE)</f>
        <v>Fluoranthene</v>
      </c>
      <c r="E1464" s="4">
        <v>4.6808117589298996</v>
      </c>
      <c r="F1464" s="4">
        <v>4.6808113023426099</v>
      </c>
      <c r="G1464" s="3">
        <v>-4.5658728353714597E-7</v>
      </c>
      <c r="H1464" s="2">
        <v>-9.7544466014059203E-6</v>
      </c>
      <c r="I1464" s="1"/>
    </row>
    <row r="1465" spans="1:9" x14ac:dyDescent="0.3">
      <c r="A1465">
        <v>45</v>
      </c>
      <c r="B1465" t="str">
        <f>VLOOKUP(A1465,xref!A$2:B$54,2,FALSE)</f>
        <v>South Carolina</v>
      </c>
      <c r="C1465">
        <v>207089</v>
      </c>
      <c r="D1465" t="str">
        <f>VLOOKUP(C1465,pollxref!A:F,2,FALSE)</f>
        <v>Benzo[k]Fluoranthene</v>
      </c>
      <c r="E1465" s="4">
        <v>0.29646335552050801</v>
      </c>
      <c r="F1465" s="4">
        <v>0.29646377727117701</v>
      </c>
      <c r="G1465" s="3">
        <v>4.2175066938820999E-7</v>
      </c>
      <c r="H1465" s="2">
        <v>1.42260640829532E-4</v>
      </c>
    </row>
    <row r="1466" spans="1:9" x14ac:dyDescent="0.3">
      <c r="A1466">
        <v>45</v>
      </c>
      <c r="B1466" t="str">
        <f>VLOOKUP(A1466,xref!A$2:B$54,2,FALSE)</f>
        <v>South Carolina</v>
      </c>
      <c r="C1466">
        <v>208968</v>
      </c>
      <c r="D1466" t="str">
        <f>VLOOKUP(C1466,pollxref!A:F,2,FALSE)</f>
        <v>Acenaphthylene</v>
      </c>
      <c r="E1466" s="4">
        <v>7.6130277795024304</v>
      </c>
      <c r="F1466" s="4">
        <v>7.6130275193037296</v>
      </c>
      <c r="G1466" s="3">
        <v>-2.6019869814319902E-7</v>
      </c>
      <c r="H1466" s="2">
        <v>-3.4178083369637298E-6</v>
      </c>
      <c r="I1466" s="1"/>
    </row>
    <row r="1467" spans="1:9" x14ac:dyDescent="0.3">
      <c r="A1467">
        <v>45</v>
      </c>
      <c r="B1467" t="str">
        <f>VLOOKUP(A1467,xref!A$2:B$54,2,FALSE)</f>
        <v>South Carolina</v>
      </c>
      <c r="C1467">
        <v>218019</v>
      </c>
      <c r="D1467" t="str">
        <f>VLOOKUP(C1467,pollxref!A:F,2,FALSE)</f>
        <v>Chrysene</v>
      </c>
      <c r="E1467" s="4">
        <v>0.816889454707179</v>
      </c>
      <c r="F1467" s="4">
        <v>0.81688962593218295</v>
      </c>
      <c r="G1467" s="3">
        <v>1.7122500406419E-7</v>
      </c>
      <c r="H1467" s="2">
        <v>2.0960608938888401E-5</v>
      </c>
      <c r="I1467" s="1"/>
    </row>
    <row r="1468" spans="1:9" x14ac:dyDescent="0.3">
      <c r="A1468">
        <v>45</v>
      </c>
      <c r="B1468" t="str">
        <f>VLOOKUP(A1468,xref!A$2:B$54,2,FALSE)</f>
        <v>South Carolina</v>
      </c>
      <c r="C1468">
        <v>1330207</v>
      </c>
      <c r="D1468" t="str">
        <f>VLOOKUP(C1468,pollxref!A:F,2,FALSE)</f>
        <v>Xylenes (Mixed Isomers)</v>
      </c>
      <c r="E1468" s="4">
        <v>3048.5709947432501</v>
      </c>
      <c r="F1468" s="4">
        <v>3048.5703137170799</v>
      </c>
      <c r="G1468" s="3">
        <v>-6.8102617206022798E-4</v>
      </c>
      <c r="H1468" s="2">
        <v>-2.2339193452753498E-5</v>
      </c>
      <c r="I1468" s="1"/>
    </row>
    <row r="1469" spans="1:9" x14ac:dyDescent="0.3">
      <c r="A1469">
        <v>45</v>
      </c>
      <c r="B1469" t="str">
        <f>VLOOKUP(A1469,xref!A$2:B$54,2,FALSE)</f>
        <v>South Carolina</v>
      </c>
      <c r="C1469">
        <v>7439965</v>
      </c>
      <c r="D1469" t="str">
        <f>VLOOKUP(C1469,pollxref!A:F,2,FALSE)</f>
        <v>Manganese</v>
      </c>
      <c r="E1469" s="4">
        <v>9.1124085296149404E-2</v>
      </c>
      <c r="F1469" s="4">
        <v>0.44163206108053399</v>
      </c>
      <c r="G1469" s="3">
        <v>0.35050797578438397</v>
      </c>
      <c r="H1469" s="2">
        <v>384.64910198576803</v>
      </c>
    </row>
    <row r="1470" spans="1:9" x14ac:dyDescent="0.3">
      <c r="A1470">
        <v>45</v>
      </c>
      <c r="B1470" t="str">
        <f>VLOOKUP(A1470,xref!A$2:B$54,2,FALSE)</f>
        <v>South Carolina</v>
      </c>
      <c r="C1470">
        <v>7439976</v>
      </c>
      <c r="D1470" t="str">
        <f>VLOOKUP(C1470,pollxref!A:F,2,FALSE)</f>
        <v>Mercury</v>
      </c>
      <c r="E1470" s="4">
        <v>5.87950846196327E-3</v>
      </c>
      <c r="F1470" s="4">
        <v>5.8795086476429101E-3</v>
      </c>
      <c r="G1470" s="3">
        <v>1.8567964006621601E-10</v>
      </c>
      <c r="H1470" s="2">
        <v>3.1580810074081298E-6</v>
      </c>
      <c r="I1470" s="1"/>
    </row>
    <row r="1471" spans="1:9" x14ac:dyDescent="0.3">
      <c r="A1471">
        <v>45</v>
      </c>
      <c r="B1471" t="str">
        <f>VLOOKUP(A1471,xref!A$2:B$54,2,FALSE)</f>
        <v>South Carolina</v>
      </c>
      <c r="C1471">
        <v>7440020</v>
      </c>
      <c r="D1471" t="str">
        <f>VLOOKUP(C1471,pollxref!A:F,2,FALSE)</f>
        <v>Nickel</v>
      </c>
      <c r="E1471" s="4">
        <v>0.118822606809226</v>
      </c>
      <c r="F1471" s="4">
        <v>0.118822601186166</v>
      </c>
      <c r="G1471" s="3">
        <v>-5.6230602119011697E-9</v>
      </c>
      <c r="H1471" s="2">
        <v>-4.7323151401055901E-6</v>
      </c>
      <c r="I1471" s="1"/>
    </row>
    <row r="1472" spans="1:9" x14ac:dyDescent="0.3">
      <c r="A1472">
        <v>45</v>
      </c>
      <c r="B1472" t="str">
        <f>VLOOKUP(A1472,xref!A$2:B$54,2,FALSE)</f>
        <v>South Carolina</v>
      </c>
      <c r="C1472">
        <v>7440382</v>
      </c>
      <c r="D1472" t="str">
        <f>VLOOKUP(C1472,pollxref!A:F,2,FALSE)</f>
        <v>Arsenic</v>
      </c>
      <c r="E1472" s="4">
        <v>0.123020637651045</v>
      </c>
      <c r="F1472" s="4">
        <v>0.123020636263847</v>
      </c>
      <c r="G1472" s="3">
        <v>-1.3871978565838099E-9</v>
      </c>
      <c r="H1472" s="2">
        <v>-1.12761393784892E-6</v>
      </c>
      <c r="I1472" s="1"/>
    </row>
    <row r="1473" spans="1:9" x14ac:dyDescent="0.3">
      <c r="A1473">
        <v>45</v>
      </c>
      <c r="B1473" t="str">
        <f>VLOOKUP(A1473,xref!A$2:B$54,2,FALSE)</f>
        <v>South Carolina</v>
      </c>
      <c r="C1473">
        <v>18540299</v>
      </c>
      <c r="D1473" t="str">
        <f>VLOOKUP(C1473,pollxref!A:F,2,FALSE)</f>
        <v>Chromium (VI)</v>
      </c>
      <c r="E1473" s="4">
        <v>6.5598095855002399E-4</v>
      </c>
      <c r="F1473" s="4">
        <v>6.5598094791951601E-4</v>
      </c>
      <c r="G1473" s="3">
        <v>-1.06305077587909E-11</v>
      </c>
      <c r="H1473" s="2">
        <v>-1.6205512706174401E-6</v>
      </c>
      <c r="I1473" s="1"/>
    </row>
    <row r="1474" spans="1:9" x14ac:dyDescent="0.3">
      <c r="A1474">
        <v>45</v>
      </c>
      <c r="B1474" t="str">
        <f>VLOOKUP(A1474,xref!A$2:B$54,2,FALSE)</f>
        <v>South Carolina</v>
      </c>
      <c r="C1474" t="s">
        <v>2</v>
      </c>
      <c r="D1474" t="str">
        <f>VLOOKUP(C1474,pollxref!A:F,2,FALSE)</f>
        <v>Methane</v>
      </c>
      <c r="E1474" s="4">
        <v>1446.70446253401</v>
      </c>
      <c r="F1474" s="4">
        <v>1446.70444430254</v>
      </c>
      <c r="G1474" s="3">
        <v>-1.8231472949992099E-5</v>
      </c>
      <c r="H1474" s="2">
        <v>-1.26020714127461E-6</v>
      </c>
      <c r="I1474" s="1"/>
    </row>
    <row r="1475" spans="1:9" x14ac:dyDescent="0.3">
      <c r="A1475">
        <v>45</v>
      </c>
      <c r="B1475" t="str">
        <f>VLOOKUP(A1475,xref!A$2:B$54,2,FALSE)</f>
        <v>South Carolina</v>
      </c>
      <c r="C1475" t="s">
        <v>3</v>
      </c>
      <c r="D1475" t="str">
        <f>VLOOKUP(C1475,pollxref!A:F,2,FALSE)</f>
        <v>Carbon Monoxide</v>
      </c>
      <c r="E1475" s="4">
        <v>476269.698261488</v>
      </c>
      <c r="F1475" s="4">
        <v>476460.23091687198</v>
      </c>
      <c r="G1475" s="3">
        <v>190.5326553841</v>
      </c>
      <c r="H1475" s="2">
        <v>4.0005202111239799E-2</v>
      </c>
    </row>
    <row r="1476" spans="1:9" x14ac:dyDescent="0.3">
      <c r="A1476">
        <v>45</v>
      </c>
      <c r="B1476" t="str">
        <f>VLOOKUP(A1476,xref!A$2:B$54,2,FALSE)</f>
        <v>South Carolina</v>
      </c>
      <c r="C1476" t="s">
        <v>4</v>
      </c>
      <c r="D1476" t="str">
        <f>VLOOKUP(C1476,pollxref!A:F,2,FALSE)</f>
        <v>Carbon Dioxide</v>
      </c>
      <c r="E1476" s="4">
        <v>30062266.268588599</v>
      </c>
      <c r="F1476" s="4">
        <v>30062232.058843698</v>
      </c>
      <c r="G1476" s="3">
        <v>-34.209744878113199</v>
      </c>
      <c r="H1476" s="2">
        <v>-1.13796293907017E-4</v>
      </c>
    </row>
    <row r="1477" spans="1:9" x14ac:dyDescent="0.3">
      <c r="A1477">
        <v>45</v>
      </c>
      <c r="B1477" t="str">
        <f>VLOOKUP(A1477,xref!A$2:B$54,2,FALSE)</f>
        <v>South Carolina</v>
      </c>
      <c r="C1477" t="s">
        <v>5</v>
      </c>
      <c r="D1477" t="str">
        <f>VLOOKUP(C1477,pollxref!A:F,2,FALSE)</f>
        <v>Nitrous Oxide</v>
      </c>
      <c r="E1477" s="4">
        <v>1078.44085919643</v>
      </c>
      <c r="F1477" s="4">
        <v>1078.4408560345801</v>
      </c>
      <c r="G1477" s="3">
        <v>-3.16185105475597E-6</v>
      </c>
      <c r="H1477" s="2">
        <v>-2.93187245994362E-7</v>
      </c>
      <c r="I1477" s="1"/>
    </row>
    <row r="1478" spans="1:9" x14ac:dyDescent="0.3">
      <c r="A1478">
        <v>45</v>
      </c>
      <c r="B1478" t="str">
        <f>VLOOKUP(A1478,xref!A$2:B$54,2,FALSE)</f>
        <v>South Carolina</v>
      </c>
      <c r="C1478" t="s">
        <v>6</v>
      </c>
      <c r="D1478" t="str">
        <f>VLOOKUP(C1478,pollxref!A:F,2,FALSE)</f>
        <v>Ammonia</v>
      </c>
      <c r="E1478" s="4">
        <v>2106.0681805887798</v>
      </c>
      <c r="F1478" s="4">
        <v>2106.0561519313601</v>
      </c>
      <c r="G1478" s="3">
        <v>-1.20286574228885E-2</v>
      </c>
      <c r="H1478" s="2">
        <v>-5.7114283069058496E-4</v>
      </c>
    </row>
    <row r="1479" spans="1:9" x14ac:dyDescent="0.3">
      <c r="A1479">
        <v>45</v>
      </c>
      <c r="B1479" t="str">
        <f>VLOOKUP(A1479,xref!A$2:B$54,2,FALSE)</f>
        <v>South Carolina</v>
      </c>
      <c r="C1479" t="s">
        <v>7</v>
      </c>
      <c r="D1479" t="str">
        <f>VLOOKUP(C1479,pollxref!A:F,2,FALSE)</f>
        <v>Nitrogen Oxides</v>
      </c>
      <c r="E1479" s="4">
        <v>109383.94705895901</v>
      </c>
      <c r="F1479" s="4">
        <v>109384.054571446</v>
      </c>
      <c r="G1479" s="3">
        <v>0.107512486501946</v>
      </c>
      <c r="H1479" s="2">
        <v>9.8289090303164001E-5</v>
      </c>
      <c r="I1479" s="1"/>
    </row>
    <row r="1480" spans="1:9" x14ac:dyDescent="0.3">
      <c r="A1480">
        <v>45</v>
      </c>
      <c r="B1480" t="str">
        <f>VLOOKUP(A1480,xref!A$2:B$54,2,FALSE)</f>
        <v>South Carolina</v>
      </c>
      <c r="C1480" t="s">
        <v>8</v>
      </c>
      <c r="D1480" t="str">
        <f>VLOOKUP(C1480,pollxref!A:F,2,FALSE)</f>
        <v>PM10 Primary (Filt + Cond)</v>
      </c>
      <c r="E1480" s="4">
        <v>6894.5240442501499</v>
      </c>
      <c r="F1480" s="4">
        <v>6894.5251545322099</v>
      </c>
      <c r="G1480" s="3">
        <v>1.11028205719776E-3</v>
      </c>
      <c r="H1480" s="2">
        <v>1.6103824572541799E-5</v>
      </c>
      <c r="I1480" s="1"/>
    </row>
    <row r="1481" spans="1:9" x14ac:dyDescent="0.3">
      <c r="A1481">
        <v>45</v>
      </c>
      <c r="B1481" t="str">
        <f>VLOOKUP(A1481,xref!A$2:B$54,2,FALSE)</f>
        <v>South Carolina</v>
      </c>
      <c r="C1481" t="s">
        <v>9</v>
      </c>
      <c r="D1481" t="str">
        <f>VLOOKUP(C1481,pollxref!A:F,2,FALSE)</f>
        <v>PM2.5 Primary (Filt + Cond)</v>
      </c>
      <c r="E1481" s="4">
        <v>3804.7078729720101</v>
      </c>
      <c r="F1481" s="4">
        <v>3804.7089102076702</v>
      </c>
      <c r="G1481" s="3">
        <v>1.03723565871405E-3</v>
      </c>
      <c r="H1481" s="2">
        <v>2.72619000812754E-5</v>
      </c>
      <c r="I1481" s="1"/>
    </row>
    <row r="1482" spans="1:9" x14ac:dyDescent="0.3">
      <c r="A1482">
        <v>45</v>
      </c>
      <c r="B1482" t="str">
        <f>VLOOKUP(A1482,xref!A$2:B$54,2,FALSE)</f>
        <v>South Carolina</v>
      </c>
      <c r="C1482" t="s">
        <v>10</v>
      </c>
      <c r="D1482" t="str">
        <f>VLOOKUP(C1482,pollxref!A:F,2,FALSE)</f>
        <v>Sulfur Dioxide</v>
      </c>
      <c r="E1482" s="4">
        <v>504.19388064804599</v>
      </c>
      <c r="F1482" s="4">
        <v>504.194154109821</v>
      </c>
      <c r="G1482" s="3">
        <v>2.73461775805117E-4</v>
      </c>
      <c r="H1482" s="2">
        <v>5.4237424590245601E-5</v>
      </c>
      <c r="I1482" s="1"/>
    </row>
    <row r="1483" spans="1:9" x14ac:dyDescent="0.3">
      <c r="A1483">
        <v>45</v>
      </c>
      <c r="B1483" t="str">
        <f>VLOOKUP(A1483,xref!A$2:B$54,2,FALSE)</f>
        <v>South Carolina</v>
      </c>
      <c r="C1483" t="s">
        <v>11</v>
      </c>
      <c r="D1483" t="str">
        <f>VLOOKUP(C1483,pollxref!A:F,2,FALSE)</f>
        <v>Volatile Organic Compounds</v>
      </c>
      <c r="E1483" s="4">
        <v>51851.336689079297</v>
      </c>
      <c r="F1483" s="4">
        <v>51851.321331048697</v>
      </c>
      <c r="G1483" s="3">
        <v>-1.53580305632203E-2</v>
      </c>
      <c r="H1483" s="2">
        <v>-2.9619353219981701E-5</v>
      </c>
      <c r="I1483" s="1"/>
    </row>
    <row r="1484" spans="1:9" x14ac:dyDescent="0.3">
      <c r="A1484">
        <v>46</v>
      </c>
      <c r="B1484" t="str">
        <f>VLOOKUP(A1484,xref!A$2:B$54,2,FALSE)</f>
        <v>South Dakota</v>
      </c>
      <c r="C1484">
        <v>50000</v>
      </c>
      <c r="D1484" t="str">
        <f>VLOOKUP(C1484,pollxref!A:F,2,FALSE)</f>
        <v>Formaldehyde</v>
      </c>
      <c r="E1484" s="4">
        <v>222.93016116887799</v>
      </c>
      <c r="F1484" s="4">
        <v>222.93017858880901</v>
      </c>
      <c r="G1484" s="3">
        <v>1.7419930827600102E-5</v>
      </c>
      <c r="H1484" s="2">
        <v>7.8140753751143905E-6</v>
      </c>
      <c r="I1484" s="1"/>
    </row>
    <row r="1485" spans="1:9" x14ac:dyDescent="0.3">
      <c r="A1485">
        <v>46</v>
      </c>
      <c r="B1485" t="str">
        <f>VLOOKUP(A1485,xref!A$2:B$54,2,FALSE)</f>
        <v>South Dakota</v>
      </c>
      <c r="C1485">
        <v>50328</v>
      </c>
      <c r="D1485" t="str">
        <f>VLOOKUP(C1485,pollxref!A:F,2,FALSE)</f>
        <v>Benzo[a]Pyrene</v>
      </c>
      <c r="E1485" s="4">
        <v>0.196763954039122</v>
      </c>
      <c r="F1485" s="4">
        <v>0.19676415827301</v>
      </c>
      <c r="G1485" s="3">
        <v>2.0423388780166299E-7</v>
      </c>
      <c r="H1485" s="2">
        <v>1.03796393398892E-4</v>
      </c>
    </row>
    <row r="1486" spans="1:9" x14ac:dyDescent="0.3">
      <c r="A1486">
        <v>46</v>
      </c>
      <c r="B1486" t="str">
        <f>VLOOKUP(A1486,xref!A$2:B$54,2,FALSE)</f>
        <v>South Dakota</v>
      </c>
      <c r="C1486">
        <v>53703</v>
      </c>
      <c r="D1486" t="str">
        <f>VLOOKUP(C1486,pollxref!A:F,2,FALSE)</f>
        <v>Dibenzo[a,h]Anthracene</v>
      </c>
      <c r="E1486" s="4">
        <v>5.0880568372842702E-3</v>
      </c>
      <c r="F1486" s="4">
        <v>5.0880617983907802E-3</v>
      </c>
      <c r="G1486" s="3">
        <v>4.96110650477499E-9</v>
      </c>
      <c r="H1486" s="2">
        <v>9.7504934858844004E-5</v>
      </c>
      <c r="I1486" s="1"/>
    </row>
    <row r="1487" spans="1:9" x14ac:dyDescent="0.3">
      <c r="A1487">
        <v>46</v>
      </c>
      <c r="B1487" t="str">
        <f>VLOOKUP(A1487,xref!A$2:B$54,2,FALSE)</f>
        <v>South Dakota</v>
      </c>
      <c r="C1487">
        <v>56553</v>
      </c>
      <c r="D1487" t="str">
        <f>VLOOKUP(C1487,pollxref!A:F,2,FALSE)</f>
        <v>Benz[a]Anthracene</v>
      </c>
      <c r="E1487" s="4">
        <v>0.24797845273945901</v>
      </c>
      <c r="F1487" s="4">
        <v>0.24797856639913499</v>
      </c>
      <c r="G1487" s="3">
        <v>1.13659675560207E-7</v>
      </c>
      <c r="H1487" s="2">
        <v>4.5834496628472899E-5</v>
      </c>
      <c r="I1487" s="1"/>
    </row>
    <row r="1488" spans="1:9" x14ac:dyDescent="0.3">
      <c r="A1488">
        <v>46</v>
      </c>
      <c r="B1488" t="str">
        <f>VLOOKUP(A1488,xref!A$2:B$54,2,FALSE)</f>
        <v>South Dakota</v>
      </c>
      <c r="C1488">
        <v>71432</v>
      </c>
      <c r="D1488" t="str">
        <f>VLOOKUP(C1488,pollxref!A:F,2,FALSE)</f>
        <v>Benzene</v>
      </c>
      <c r="E1488" s="4">
        <v>350.74493463939098</v>
      </c>
      <c r="F1488" s="4">
        <v>350.010128825658</v>
      </c>
      <c r="G1488" s="3">
        <v>-0.73480581373314602</v>
      </c>
      <c r="H1488" s="2">
        <v>-0.209498624545673</v>
      </c>
    </row>
    <row r="1489" spans="1:9" x14ac:dyDescent="0.3">
      <c r="A1489">
        <v>46</v>
      </c>
      <c r="B1489" t="str">
        <f>VLOOKUP(A1489,xref!A$2:B$54,2,FALSE)</f>
        <v>South Dakota</v>
      </c>
      <c r="C1489">
        <v>75070</v>
      </c>
      <c r="D1489" t="str">
        <f>VLOOKUP(C1489,pollxref!A:F,2,FALSE)</f>
        <v>Acetaldehyde</v>
      </c>
      <c r="E1489" s="4">
        <v>179.249845514735</v>
      </c>
      <c r="F1489" s="4">
        <v>179.249853253949</v>
      </c>
      <c r="G1489" s="3">
        <v>7.7392143111865102E-6</v>
      </c>
      <c r="H1489" s="2">
        <v>4.3175570327341302E-6</v>
      </c>
      <c r="I1489" s="1"/>
    </row>
    <row r="1490" spans="1:9" x14ac:dyDescent="0.3">
      <c r="A1490">
        <v>46</v>
      </c>
      <c r="B1490" t="str">
        <f>VLOOKUP(A1490,xref!A$2:B$54,2,FALSE)</f>
        <v>South Dakota</v>
      </c>
      <c r="C1490">
        <v>83329</v>
      </c>
      <c r="D1490" t="str">
        <f>VLOOKUP(C1490,pollxref!A:F,2,FALSE)</f>
        <v>Acenaphthene</v>
      </c>
      <c r="E1490" s="4">
        <v>0.694133274444653</v>
      </c>
      <c r="F1490" s="4">
        <v>0.69413333254241605</v>
      </c>
      <c r="G1490" s="3">
        <v>5.80977633779511E-8</v>
      </c>
      <c r="H1490" s="2">
        <v>8.3698283192709097E-6</v>
      </c>
      <c r="I1490" s="1"/>
    </row>
    <row r="1491" spans="1:9" x14ac:dyDescent="0.3">
      <c r="A1491">
        <v>46</v>
      </c>
      <c r="B1491" t="str">
        <f>VLOOKUP(A1491,xref!A$2:B$54,2,FALSE)</f>
        <v>South Dakota</v>
      </c>
      <c r="C1491">
        <v>85018</v>
      </c>
      <c r="D1491" t="str">
        <f>VLOOKUP(C1491,pollxref!A:F,2,FALSE)</f>
        <v>Phenanthrene</v>
      </c>
      <c r="E1491" s="4">
        <v>3.0396749800987002</v>
      </c>
      <c r="F1491" s="4">
        <v>3.0396751986267101</v>
      </c>
      <c r="G1491" s="3">
        <v>2.1852801124211301E-7</v>
      </c>
      <c r="H1491" s="2">
        <v>7.1891900506750199E-6</v>
      </c>
      <c r="I1491" s="1"/>
    </row>
    <row r="1492" spans="1:9" x14ac:dyDescent="0.3">
      <c r="A1492">
        <v>46</v>
      </c>
      <c r="B1492" t="str">
        <f>VLOOKUP(A1492,xref!A$2:B$54,2,FALSE)</f>
        <v>South Dakota</v>
      </c>
      <c r="C1492">
        <v>86737</v>
      </c>
      <c r="D1492" t="str">
        <f>VLOOKUP(C1492,pollxref!A:F,2,FALSE)</f>
        <v>Fluorene</v>
      </c>
      <c r="E1492" s="4">
        <v>1.36464172794362</v>
      </c>
      <c r="F1492" s="4">
        <v>1.36464185472482</v>
      </c>
      <c r="G1492" s="3">
        <v>1.26781198872549E-7</v>
      </c>
      <c r="H1492" s="2">
        <v>9.2904383822115597E-6</v>
      </c>
      <c r="I1492" s="1"/>
    </row>
    <row r="1493" spans="1:9" x14ac:dyDescent="0.3">
      <c r="A1493">
        <v>46</v>
      </c>
      <c r="B1493" t="str">
        <f>VLOOKUP(A1493,xref!A$2:B$54,2,FALSE)</f>
        <v>South Dakota</v>
      </c>
      <c r="C1493">
        <v>91203</v>
      </c>
      <c r="D1493" t="str">
        <f>VLOOKUP(C1493,pollxref!A:F,2,FALSE)</f>
        <v>Naphthalene</v>
      </c>
      <c r="E1493" s="4">
        <v>30.5573256719392</v>
      </c>
      <c r="F1493" s="4">
        <v>30.5573276685884</v>
      </c>
      <c r="G1493" s="3">
        <v>1.9966492175171799E-6</v>
      </c>
      <c r="H1493" s="2">
        <v>6.5341098201885803E-6</v>
      </c>
      <c r="I1493" s="1"/>
    </row>
    <row r="1494" spans="1:9" x14ac:dyDescent="0.3">
      <c r="A1494">
        <v>46</v>
      </c>
      <c r="B1494" t="str">
        <f>VLOOKUP(A1494,xref!A$2:B$54,2,FALSE)</f>
        <v>South Dakota</v>
      </c>
      <c r="C1494">
        <v>106990</v>
      </c>
      <c r="D1494" t="str">
        <f>VLOOKUP(C1494,pollxref!A:F,2,FALSE)</f>
        <v>1,3-Butadiene</v>
      </c>
      <c r="E1494" s="4">
        <v>53.874760071125799</v>
      </c>
      <c r="F1494" s="4">
        <v>53.8747607456691</v>
      </c>
      <c r="G1494" s="3">
        <v>6.7454325858307097E-7</v>
      </c>
      <c r="H1494" s="2">
        <v>1.2520580280868701E-6</v>
      </c>
      <c r="I1494" s="1"/>
    </row>
    <row r="1495" spans="1:9" x14ac:dyDescent="0.3">
      <c r="A1495">
        <v>46</v>
      </c>
      <c r="B1495" t="str">
        <f>VLOOKUP(A1495,xref!A$2:B$54,2,FALSE)</f>
        <v>South Dakota</v>
      </c>
      <c r="C1495">
        <v>107028</v>
      </c>
      <c r="D1495" t="str">
        <f>VLOOKUP(C1495,pollxref!A:F,2,FALSE)</f>
        <v>Acrolein</v>
      </c>
      <c r="E1495" s="4">
        <v>14.8197549226423</v>
      </c>
      <c r="F1495" s="4">
        <v>14.819756214111599</v>
      </c>
      <c r="G1495" s="3">
        <v>1.29146931904244E-6</v>
      </c>
      <c r="H1495" s="2">
        <v>8.7145119860874098E-6</v>
      </c>
      <c r="I1495" s="1"/>
    </row>
    <row r="1496" spans="1:9" x14ac:dyDescent="0.3">
      <c r="A1496">
        <v>46</v>
      </c>
      <c r="B1496" t="str">
        <f>VLOOKUP(A1496,xref!A$2:B$54,2,FALSE)</f>
        <v>South Dakota</v>
      </c>
      <c r="C1496">
        <v>108883</v>
      </c>
      <c r="D1496" t="str">
        <f>VLOOKUP(C1496,pollxref!A:F,2,FALSE)</f>
        <v>Toluene</v>
      </c>
      <c r="E1496" s="4">
        <v>1249.36994234793</v>
      </c>
      <c r="F1496" s="4">
        <v>1249.3698395332999</v>
      </c>
      <c r="G1496" s="3">
        <v>-1.02814632555237E-4</v>
      </c>
      <c r="H1496" s="2">
        <v>-8.2293185605232399E-6</v>
      </c>
      <c r="I1496" s="1"/>
    </row>
    <row r="1497" spans="1:9" x14ac:dyDescent="0.3">
      <c r="A1497">
        <v>46</v>
      </c>
      <c r="B1497" t="str">
        <f>VLOOKUP(A1497,xref!A$2:B$54,2,FALSE)</f>
        <v>South Dakota</v>
      </c>
      <c r="C1497">
        <v>120127</v>
      </c>
      <c r="D1497" t="str">
        <f>VLOOKUP(C1497,pollxref!A:F,2,FALSE)</f>
        <v>Anthracene</v>
      </c>
      <c r="E1497" s="4">
        <v>0.61613386138010795</v>
      </c>
      <c r="F1497" s="4">
        <v>0.61613392845317605</v>
      </c>
      <c r="G1497" s="3">
        <v>6.7073067322453902E-8</v>
      </c>
      <c r="H1497" s="2">
        <v>1.08861193202746E-5</v>
      </c>
      <c r="I1497" s="1"/>
    </row>
    <row r="1498" spans="1:9" x14ac:dyDescent="0.3">
      <c r="A1498">
        <v>46</v>
      </c>
      <c r="B1498" t="str">
        <f>VLOOKUP(A1498,xref!A$2:B$54,2,FALSE)</f>
        <v>South Dakota</v>
      </c>
      <c r="C1498">
        <v>129000</v>
      </c>
      <c r="D1498" t="str">
        <f>VLOOKUP(C1498,pollxref!A:F,2,FALSE)</f>
        <v>Pyrene</v>
      </c>
      <c r="E1498" s="4">
        <v>1.32493241986626</v>
      </c>
      <c r="F1498" s="4">
        <v>1.32493262306836</v>
      </c>
      <c r="G1498" s="3">
        <v>2.03202098925103E-7</v>
      </c>
      <c r="H1498" s="2">
        <v>1.5336789701743E-5</v>
      </c>
      <c r="I1498" s="1"/>
    </row>
    <row r="1499" spans="1:9" x14ac:dyDescent="0.3">
      <c r="A1499">
        <v>46</v>
      </c>
      <c r="B1499" t="str">
        <f>VLOOKUP(A1499,xref!A$2:B$54,2,FALSE)</f>
        <v>South Dakota</v>
      </c>
      <c r="C1499">
        <v>191242</v>
      </c>
      <c r="D1499" t="str">
        <f>VLOOKUP(C1499,pollxref!A:F,2,FALSE)</f>
        <v>Benzo[g,h,i,]Perylene</v>
      </c>
      <c r="E1499" s="4">
        <v>0.43911530332183502</v>
      </c>
      <c r="F1499" s="4">
        <v>0.43911582053361498</v>
      </c>
      <c r="G1499" s="3">
        <v>5.1721177979358004E-7</v>
      </c>
      <c r="H1499" s="2">
        <v>1.17784958957466E-4</v>
      </c>
    </row>
    <row r="1500" spans="1:9" x14ac:dyDescent="0.3">
      <c r="A1500">
        <v>46</v>
      </c>
      <c r="B1500" t="str">
        <f>VLOOKUP(A1500,xref!A$2:B$54,2,FALSE)</f>
        <v>South Dakota</v>
      </c>
      <c r="C1500">
        <v>193395</v>
      </c>
      <c r="D1500" t="str">
        <f>VLOOKUP(C1500,pollxref!A:F,2,FALSE)</f>
        <v>Indeno[1,2,3-c,d]Pyrene</v>
      </c>
      <c r="E1500" s="4">
        <v>0.16651803911143401</v>
      </c>
      <c r="F1500" s="4">
        <v>0.16651823497071599</v>
      </c>
      <c r="G1500" s="3">
        <v>1.95859281848509E-7</v>
      </c>
      <c r="H1500" s="2">
        <v>1.1762045895666501E-4</v>
      </c>
    </row>
    <row r="1501" spans="1:9" x14ac:dyDescent="0.3">
      <c r="A1501">
        <v>46</v>
      </c>
      <c r="B1501" t="str">
        <f>VLOOKUP(A1501,xref!A$2:B$54,2,FALSE)</f>
        <v>South Dakota</v>
      </c>
      <c r="C1501">
        <v>205992</v>
      </c>
      <c r="D1501" t="str">
        <f>VLOOKUP(C1501,pollxref!A:F,2,FALSE)</f>
        <v>Benzo[b]Fluoranthene</v>
      </c>
      <c r="E1501" s="4">
        <v>0.125850490325426</v>
      </c>
      <c r="F1501" s="4">
        <v>0.12585058754209999</v>
      </c>
      <c r="G1501" s="3">
        <v>9.7216674654898503E-8</v>
      </c>
      <c r="H1501" s="2">
        <v>7.7247751998036799E-5</v>
      </c>
      <c r="I1501" s="1"/>
    </row>
    <row r="1502" spans="1:9" x14ac:dyDescent="0.3">
      <c r="A1502">
        <v>46</v>
      </c>
      <c r="B1502" t="str">
        <f>VLOOKUP(A1502,xref!A$2:B$54,2,FALSE)</f>
        <v>South Dakota</v>
      </c>
      <c r="C1502">
        <v>206440</v>
      </c>
      <c r="D1502" t="str">
        <f>VLOOKUP(C1502,pollxref!A:F,2,FALSE)</f>
        <v>Fluoranthene</v>
      </c>
      <c r="E1502" s="4">
        <v>1.09765950751246</v>
      </c>
      <c r="F1502" s="4">
        <v>1.0976596596736801</v>
      </c>
      <c r="G1502" s="3">
        <v>1.5216121673766699E-7</v>
      </c>
      <c r="H1502" s="2">
        <v>1.38623330546735E-5</v>
      </c>
      <c r="I1502" s="1"/>
    </row>
    <row r="1503" spans="1:9" x14ac:dyDescent="0.3">
      <c r="A1503">
        <v>46</v>
      </c>
      <c r="B1503" t="str">
        <f>VLOOKUP(A1503,xref!A$2:B$54,2,FALSE)</f>
        <v>South Dakota</v>
      </c>
      <c r="C1503">
        <v>207089</v>
      </c>
      <c r="D1503" t="str">
        <f>VLOOKUP(C1503,pollxref!A:F,2,FALSE)</f>
        <v>Benzo[k]Fluoranthene</v>
      </c>
      <c r="E1503" s="4">
        <v>0.117458157505448</v>
      </c>
      <c r="F1503" s="4">
        <v>0.117458251604226</v>
      </c>
      <c r="G1503" s="3">
        <v>9.4098778657958296E-8</v>
      </c>
      <c r="H1503" s="2">
        <v>8.0112595545859597E-5</v>
      </c>
      <c r="I1503" s="1"/>
    </row>
    <row r="1504" spans="1:9" x14ac:dyDescent="0.3">
      <c r="A1504">
        <v>46</v>
      </c>
      <c r="B1504" t="str">
        <f>VLOOKUP(A1504,xref!A$2:B$54,2,FALSE)</f>
        <v>South Dakota</v>
      </c>
      <c r="C1504">
        <v>208968</v>
      </c>
      <c r="D1504" t="str">
        <f>VLOOKUP(C1504,pollxref!A:F,2,FALSE)</f>
        <v>Acenaphthylene</v>
      </c>
      <c r="E1504" s="4">
        <v>2.2404531463936799</v>
      </c>
      <c r="F1504" s="4">
        <v>2.24045325353377</v>
      </c>
      <c r="G1504" s="3">
        <v>1.0714008924495E-7</v>
      </c>
      <c r="H1504" s="2">
        <v>4.7820722971782201E-6</v>
      </c>
      <c r="I1504" s="1"/>
    </row>
    <row r="1505" spans="1:9" x14ac:dyDescent="0.3">
      <c r="A1505">
        <v>46</v>
      </c>
      <c r="B1505" t="str">
        <f>VLOOKUP(A1505,xref!A$2:B$54,2,FALSE)</f>
        <v>South Dakota</v>
      </c>
      <c r="C1505">
        <v>218019</v>
      </c>
      <c r="D1505" t="str">
        <f>VLOOKUP(C1505,pollxref!A:F,2,FALSE)</f>
        <v>Chrysene</v>
      </c>
      <c r="E1505" s="4">
        <v>0.18392811948471299</v>
      </c>
      <c r="F1505" s="4">
        <v>0.18392820682359601</v>
      </c>
      <c r="G1505" s="3">
        <v>8.7338883125731504E-8</v>
      </c>
      <c r="H1505" s="2">
        <v>4.7485334689669503E-5</v>
      </c>
      <c r="I1505" s="1"/>
    </row>
    <row r="1506" spans="1:9" x14ac:dyDescent="0.3">
      <c r="A1506">
        <v>46</v>
      </c>
      <c r="B1506" t="str">
        <f>VLOOKUP(A1506,xref!A$2:B$54,2,FALSE)</f>
        <v>South Dakota</v>
      </c>
      <c r="C1506">
        <v>1330207</v>
      </c>
      <c r="D1506" t="str">
        <f>VLOOKUP(C1506,pollxref!A:F,2,FALSE)</f>
        <v>Xylenes (Mixed Isomers)</v>
      </c>
      <c r="E1506" s="4">
        <v>843.166535030913</v>
      </c>
      <c r="F1506" s="4">
        <v>843.16649009274204</v>
      </c>
      <c r="G1506" s="3">
        <v>-4.4938171527064602E-5</v>
      </c>
      <c r="H1506" s="2">
        <v>-5.3296910705092303E-6</v>
      </c>
      <c r="I1506" s="1"/>
    </row>
    <row r="1507" spans="1:9" x14ac:dyDescent="0.3">
      <c r="A1507">
        <v>46</v>
      </c>
      <c r="B1507" t="str">
        <f>VLOOKUP(A1507,xref!A$2:B$54,2,FALSE)</f>
        <v>South Dakota</v>
      </c>
      <c r="C1507">
        <v>7439965</v>
      </c>
      <c r="D1507" t="str">
        <f>VLOOKUP(C1507,pollxref!A:F,2,FALSE)</f>
        <v>Manganese</v>
      </c>
      <c r="E1507" s="4">
        <v>1.69983047622367E-2</v>
      </c>
      <c r="F1507" s="4">
        <v>6.34894760316531E-2</v>
      </c>
      <c r="G1507" s="3">
        <v>4.6491171269416397E-2</v>
      </c>
      <c r="H1507" s="2">
        <v>273.50475191326399</v>
      </c>
    </row>
    <row r="1508" spans="1:9" x14ac:dyDescent="0.3">
      <c r="A1508">
        <v>46</v>
      </c>
      <c r="B1508" t="str">
        <f>VLOOKUP(A1508,xref!A$2:B$54,2,FALSE)</f>
        <v>South Dakota</v>
      </c>
      <c r="C1508">
        <v>7439976</v>
      </c>
      <c r="D1508" t="str">
        <f>VLOOKUP(C1508,pollxref!A:F,2,FALSE)</f>
        <v>Mercury</v>
      </c>
      <c r="E1508" s="4">
        <v>1.08694780603046E-3</v>
      </c>
      <c r="F1508" s="4">
        <v>1.0869479037150501E-3</v>
      </c>
      <c r="G1508" s="3">
        <v>9.7684587198679203E-11</v>
      </c>
      <c r="H1508" s="2">
        <v>8.9870540845400493E-6</v>
      </c>
      <c r="I1508" s="1"/>
    </row>
    <row r="1509" spans="1:9" x14ac:dyDescent="0.3">
      <c r="A1509">
        <v>46</v>
      </c>
      <c r="B1509" t="str">
        <f>VLOOKUP(A1509,xref!A$2:B$54,2,FALSE)</f>
        <v>South Dakota</v>
      </c>
      <c r="C1509">
        <v>7440020</v>
      </c>
      <c r="D1509" t="str">
        <f>VLOOKUP(C1509,pollxref!A:F,2,FALSE)</f>
        <v>Nickel</v>
      </c>
      <c r="E1509" s="4">
        <v>2.2239972995329399E-2</v>
      </c>
      <c r="F1509" s="4">
        <v>2.2239975893859201E-2</v>
      </c>
      <c r="G1509" s="3">
        <v>2.8985297842454199E-9</v>
      </c>
      <c r="H1509" s="2">
        <v>1.30329734881159E-5</v>
      </c>
      <c r="I1509" s="1"/>
    </row>
    <row r="1510" spans="1:9" x14ac:dyDescent="0.3">
      <c r="A1510">
        <v>46</v>
      </c>
      <c r="B1510" t="str">
        <f>VLOOKUP(A1510,xref!A$2:B$54,2,FALSE)</f>
        <v>South Dakota</v>
      </c>
      <c r="C1510">
        <v>7440382</v>
      </c>
      <c r="D1510" t="str">
        <f>VLOOKUP(C1510,pollxref!A:F,2,FALSE)</f>
        <v>Arsenic</v>
      </c>
      <c r="E1510" s="4">
        <v>2.2737034355169199E-2</v>
      </c>
      <c r="F1510" s="4">
        <v>2.2737035094098901E-2</v>
      </c>
      <c r="G1510" s="3">
        <v>7.3892970561817397E-10</v>
      </c>
      <c r="H1510" s="2">
        <v>3.2498948370994499E-6</v>
      </c>
      <c r="I1510" s="1"/>
    </row>
    <row r="1511" spans="1:9" x14ac:dyDescent="0.3">
      <c r="A1511">
        <v>46</v>
      </c>
      <c r="B1511" t="str">
        <f>VLOOKUP(A1511,xref!A$2:B$54,2,FALSE)</f>
        <v>South Dakota</v>
      </c>
      <c r="C1511">
        <v>18540299</v>
      </c>
      <c r="D1511" t="str">
        <f>VLOOKUP(C1511,pollxref!A:F,2,FALSE)</f>
        <v>Chromium (VI)</v>
      </c>
      <c r="E1511" s="4">
        <v>1.21548956570537E-4</v>
      </c>
      <c r="F1511" s="4">
        <v>1.21548961464375E-4</v>
      </c>
      <c r="G1511" s="3">
        <v>4.8938379390572803E-12</v>
      </c>
      <c r="H1511" s="2">
        <v>4.0262278485437197E-6</v>
      </c>
      <c r="I1511" s="1"/>
    </row>
    <row r="1512" spans="1:9" x14ac:dyDescent="0.3">
      <c r="A1512">
        <v>46</v>
      </c>
      <c r="B1512" t="str">
        <f>VLOOKUP(A1512,xref!A$2:B$54,2,FALSE)</f>
        <v>South Dakota</v>
      </c>
      <c r="C1512" t="s">
        <v>2</v>
      </c>
      <c r="D1512" t="str">
        <f>VLOOKUP(C1512,pollxref!A:F,2,FALSE)</f>
        <v>Methane</v>
      </c>
      <c r="E1512" s="4">
        <v>468.69599509935102</v>
      </c>
      <c r="F1512" s="4">
        <v>468.69600084977202</v>
      </c>
      <c r="G1512" s="3">
        <v>5.7504209962644297E-6</v>
      </c>
      <c r="H1512" s="2">
        <v>1.2268978306600401E-6</v>
      </c>
      <c r="I1512" s="1"/>
    </row>
    <row r="1513" spans="1:9" x14ac:dyDescent="0.3">
      <c r="A1513">
        <v>46</v>
      </c>
      <c r="B1513" t="str">
        <f>VLOOKUP(A1513,xref!A$2:B$54,2,FALSE)</f>
        <v>South Dakota</v>
      </c>
      <c r="C1513" t="s">
        <v>3</v>
      </c>
      <c r="D1513" t="str">
        <f>VLOOKUP(C1513,pollxref!A:F,2,FALSE)</f>
        <v>Carbon Monoxide</v>
      </c>
      <c r="E1513" s="4">
        <v>128983.70686479499</v>
      </c>
      <c r="F1513" s="4">
        <v>129035.324653715</v>
      </c>
      <c r="G1513" s="3">
        <v>51.617788920309899</v>
      </c>
      <c r="H1513" s="2">
        <v>4.0018844375760899E-2</v>
      </c>
    </row>
    <row r="1514" spans="1:9" x14ac:dyDescent="0.3">
      <c r="A1514">
        <v>46</v>
      </c>
      <c r="B1514" t="str">
        <f>VLOOKUP(A1514,xref!A$2:B$54,2,FALSE)</f>
        <v>South Dakota</v>
      </c>
      <c r="C1514" t="s">
        <v>4</v>
      </c>
      <c r="D1514" t="str">
        <f>VLOOKUP(C1514,pollxref!A:F,2,FALSE)</f>
        <v>Carbon Dioxide</v>
      </c>
      <c r="E1514" s="4">
        <v>5652568.46614125</v>
      </c>
      <c r="F1514" s="4">
        <v>5652566.8101594904</v>
      </c>
      <c r="G1514" s="3">
        <v>-1.6559817558154399</v>
      </c>
      <c r="H1514" s="2">
        <v>-2.9296093726855899E-5</v>
      </c>
      <c r="I1514" s="1"/>
    </row>
    <row r="1515" spans="1:9" x14ac:dyDescent="0.3">
      <c r="A1515">
        <v>46</v>
      </c>
      <c r="B1515" t="str">
        <f>VLOOKUP(A1515,xref!A$2:B$54,2,FALSE)</f>
        <v>South Dakota</v>
      </c>
      <c r="C1515" t="s">
        <v>5</v>
      </c>
      <c r="D1515" t="str">
        <f>VLOOKUP(C1515,pollxref!A:F,2,FALSE)</f>
        <v>Nitrous Oxide</v>
      </c>
      <c r="E1515" s="4">
        <v>288.00700418870201</v>
      </c>
      <c r="F1515" s="4">
        <v>288.00700472616597</v>
      </c>
      <c r="G1515" s="3">
        <v>5.3746362027595698E-7</v>
      </c>
      <c r="H1515" s="2">
        <v>1.8661477410591399E-7</v>
      </c>
      <c r="I1515" s="1"/>
    </row>
    <row r="1516" spans="1:9" x14ac:dyDescent="0.3">
      <c r="A1516">
        <v>46</v>
      </c>
      <c r="B1516" t="str">
        <f>VLOOKUP(A1516,xref!A$2:B$54,2,FALSE)</f>
        <v>South Dakota</v>
      </c>
      <c r="C1516" t="s">
        <v>6</v>
      </c>
      <c r="D1516" t="str">
        <f>VLOOKUP(C1516,pollxref!A:F,2,FALSE)</f>
        <v>Ammonia</v>
      </c>
      <c r="E1516" s="4">
        <v>416.53208160830098</v>
      </c>
      <c r="F1516" s="4">
        <v>416.52817936127798</v>
      </c>
      <c r="G1516" s="3">
        <v>-3.9022470228928701E-3</v>
      </c>
      <c r="H1516" s="2">
        <v>-9.36841889303132E-4</v>
      </c>
    </row>
    <row r="1517" spans="1:9" x14ac:dyDescent="0.3">
      <c r="A1517">
        <v>46</v>
      </c>
      <c r="B1517" t="str">
        <f>VLOOKUP(A1517,xref!A$2:B$54,2,FALSE)</f>
        <v>South Dakota</v>
      </c>
      <c r="C1517" t="s">
        <v>7</v>
      </c>
      <c r="D1517" t="str">
        <f>VLOOKUP(C1517,pollxref!A:F,2,FALSE)</f>
        <v>Nitrogen Oxides</v>
      </c>
      <c r="E1517" s="4">
        <v>26525.075979457601</v>
      </c>
      <c r="F1517" s="4">
        <v>26525.083864869699</v>
      </c>
      <c r="G1517" s="3">
        <v>7.8854120838513994E-3</v>
      </c>
      <c r="H1517" s="2">
        <v>2.9728141363132199E-5</v>
      </c>
      <c r="I1517" s="1"/>
    </row>
    <row r="1518" spans="1:9" x14ac:dyDescent="0.3">
      <c r="A1518">
        <v>46</v>
      </c>
      <c r="B1518" t="str">
        <f>VLOOKUP(A1518,xref!A$2:B$54,2,FALSE)</f>
        <v>South Dakota</v>
      </c>
      <c r="C1518" t="s">
        <v>8</v>
      </c>
      <c r="D1518" t="str">
        <f>VLOOKUP(C1518,pollxref!A:F,2,FALSE)</f>
        <v>PM10 Primary (Filt + Cond)</v>
      </c>
      <c r="E1518" s="4">
        <v>1281.39564033393</v>
      </c>
      <c r="F1518" s="4">
        <v>1281.39859366428</v>
      </c>
      <c r="G1518" s="3">
        <v>2.9533303459174901E-3</v>
      </c>
      <c r="H1518" s="2">
        <v>2.3047763336761799E-4</v>
      </c>
    </row>
    <row r="1519" spans="1:9" x14ac:dyDescent="0.3">
      <c r="A1519">
        <v>46</v>
      </c>
      <c r="B1519" t="str">
        <f>VLOOKUP(A1519,xref!A$2:B$54,2,FALSE)</f>
        <v>South Dakota</v>
      </c>
      <c r="C1519" t="s">
        <v>9</v>
      </c>
      <c r="D1519" t="str">
        <f>VLOOKUP(C1519,pollxref!A:F,2,FALSE)</f>
        <v>PM2.5 Primary (Filt + Cond)</v>
      </c>
      <c r="E1519" s="4">
        <v>818.94561513535405</v>
      </c>
      <c r="F1519" s="4">
        <v>818.94602563772298</v>
      </c>
      <c r="G1519" s="3">
        <v>4.1050236893624899E-4</v>
      </c>
      <c r="H1519" s="2">
        <v>5.0125717916983002E-5</v>
      </c>
      <c r="I1519" s="1"/>
    </row>
    <row r="1520" spans="1:9" x14ac:dyDescent="0.3">
      <c r="A1520">
        <v>46</v>
      </c>
      <c r="B1520" t="str">
        <f>VLOOKUP(A1520,xref!A$2:B$54,2,FALSE)</f>
        <v>South Dakota</v>
      </c>
      <c r="C1520" t="s">
        <v>10</v>
      </c>
      <c r="D1520" t="str">
        <f>VLOOKUP(C1520,pollxref!A:F,2,FALSE)</f>
        <v>Sulfur Dioxide</v>
      </c>
      <c r="E1520" s="4">
        <v>95.399387557924697</v>
      </c>
      <c r="F1520" s="4">
        <v>95.399145285677406</v>
      </c>
      <c r="G1520" s="3">
        <v>-2.4227224733408499E-4</v>
      </c>
      <c r="H1520" s="2">
        <v>-2.5395576799377398E-4</v>
      </c>
    </row>
    <row r="1521" spans="1:9" x14ac:dyDescent="0.3">
      <c r="A1521">
        <v>46</v>
      </c>
      <c r="B1521" t="str">
        <f>VLOOKUP(A1521,xref!A$2:B$54,2,FALSE)</f>
        <v>South Dakota</v>
      </c>
      <c r="C1521" t="s">
        <v>11</v>
      </c>
      <c r="D1521" t="str">
        <f>VLOOKUP(C1521,pollxref!A:F,2,FALSE)</f>
        <v>Volatile Organic Compounds</v>
      </c>
      <c r="E1521" s="4">
        <v>13920.3877457953</v>
      </c>
      <c r="F1521" s="4">
        <v>13920.3870195809</v>
      </c>
      <c r="G1521" s="3">
        <v>-7.2621437720954396E-4</v>
      </c>
      <c r="H1521" s="2">
        <v>-5.21691198888406E-6</v>
      </c>
      <c r="I1521" s="1"/>
    </row>
    <row r="1522" spans="1:9" x14ac:dyDescent="0.3">
      <c r="A1522">
        <v>47</v>
      </c>
      <c r="B1522" t="str">
        <f>VLOOKUP(A1522,xref!A$2:B$54,2,FALSE)</f>
        <v>Tennessee</v>
      </c>
      <c r="C1522">
        <v>50000</v>
      </c>
      <c r="D1522" t="str">
        <f>VLOOKUP(C1522,pollxref!A:F,2,FALSE)</f>
        <v>Formaldehyde</v>
      </c>
      <c r="E1522" s="4">
        <v>1393.5928312467599</v>
      </c>
      <c r="F1522" s="4">
        <v>1393.59277342737</v>
      </c>
      <c r="G1522" s="3">
        <v>-5.7819389894575498E-5</v>
      </c>
      <c r="H1522" s="2">
        <v>-4.1489442682370704E-6</v>
      </c>
      <c r="I1522" s="1"/>
    </row>
    <row r="1523" spans="1:9" x14ac:dyDescent="0.3">
      <c r="A1523">
        <v>47</v>
      </c>
      <c r="B1523" t="str">
        <f>VLOOKUP(A1523,xref!A$2:B$54,2,FALSE)</f>
        <v>Tennessee</v>
      </c>
      <c r="C1523">
        <v>50328</v>
      </c>
      <c r="D1523" t="str">
        <f>VLOOKUP(C1523,pollxref!A:F,2,FALSE)</f>
        <v>Benzo[a]Pyrene</v>
      </c>
      <c r="E1523" s="4">
        <v>0.92963471184758495</v>
      </c>
      <c r="F1523" s="4">
        <v>0.929636172661364</v>
      </c>
      <c r="G1523" s="3">
        <v>1.46081377860873E-6</v>
      </c>
      <c r="H1523" s="2">
        <v>1.5713847170201599E-4</v>
      </c>
    </row>
    <row r="1524" spans="1:9" x14ac:dyDescent="0.3">
      <c r="A1524">
        <v>47</v>
      </c>
      <c r="B1524" t="str">
        <f>VLOOKUP(A1524,xref!A$2:B$54,2,FALSE)</f>
        <v>Tennessee</v>
      </c>
      <c r="C1524">
        <v>53703</v>
      </c>
      <c r="D1524" t="str">
        <f>VLOOKUP(C1524,pollxref!A:F,2,FALSE)</f>
        <v>Dibenzo[a,h]Anthracene</v>
      </c>
      <c r="E1524" s="4">
        <v>2.72351509350242E-2</v>
      </c>
      <c r="F1524" s="4">
        <v>2.72351836086006E-2</v>
      </c>
      <c r="G1524" s="3">
        <v>3.2673576493696901E-8</v>
      </c>
      <c r="H1524" s="2">
        <v>1.1996840616616099E-4</v>
      </c>
    </row>
    <row r="1525" spans="1:9" x14ac:dyDescent="0.3">
      <c r="A1525">
        <v>47</v>
      </c>
      <c r="B1525" t="str">
        <f>VLOOKUP(A1525,xref!A$2:B$54,2,FALSE)</f>
        <v>Tennessee</v>
      </c>
      <c r="C1525">
        <v>56553</v>
      </c>
      <c r="D1525" t="str">
        <f>VLOOKUP(C1525,pollxref!A:F,2,FALSE)</f>
        <v>Benz[a]Anthracene</v>
      </c>
      <c r="E1525" s="4">
        <v>1.74908347926816</v>
      </c>
      <c r="F1525" s="4">
        <v>1.74908379007505</v>
      </c>
      <c r="G1525" s="3">
        <v>3.1080689066875698E-7</v>
      </c>
      <c r="H1525" s="2">
        <v>1.7769700208865999E-5</v>
      </c>
      <c r="I1525" s="1"/>
    </row>
    <row r="1526" spans="1:9" x14ac:dyDescent="0.3">
      <c r="A1526">
        <v>47</v>
      </c>
      <c r="B1526" t="str">
        <f>VLOOKUP(A1526,xref!A$2:B$54,2,FALSE)</f>
        <v>Tennessee</v>
      </c>
      <c r="C1526">
        <v>71432</v>
      </c>
      <c r="D1526" t="str">
        <f>VLOOKUP(C1526,pollxref!A:F,2,FALSE)</f>
        <v>Benzene</v>
      </c>
      <c r="E1526" s="4">
        <v>1850.6900617142501</v>
      </c>
      <c r="F1526" s="4">
        <v>1844.39251600527</v>
      </c>
      <c r="G1526" s="3">
        <v>-6.2975457089769398</v>
      </c>
      <c r="H1526" s="2">
        <v>-0.34028094921219099</v>
      </c>
    </row>
    <row r="1527" spans="1:9" x14ac:dyDescent="0.3">
      <c r="A1527">
        <v>47</v>
      </c>
      <c r="B1527" t="str">
        <f>VLOOKUP(A1527,xref!A$2:B$54,2,FALSE)</f>
        <v>Tennessee</v>
      </c>
      <c r="C1527">
        <v>75070</v>
      </c>
      <c r="D1527" t="str">
        <f>VLOOKUP(C1527,pollxref!A:F,2,FALSE)</f>
        <v>Acetaldehyde</v>
      </c>
      <c r="E1527" s="4">
        <v>952.73687018761802</v>
      </c>
      <c r="F1527" s="4">
        <v>952.73684627614</v>
      </c>
      <c r="G1527" s="3">
        <v>-2.3911478024274398E-5</v>
      </c>
      <c r="H1527" s="2">
        <v>-2.5097672581481602E-6</v>
      </c>
      <c r="I1527" s="1"/>
    </row>
    <row r="1528" spans="1:9" x14ac:dyDescent="0.3">
      <c r="A1528">
        <v>47</v>
      </c>
      <c r="B1528" t="str">
        <f>VLOOKUP(A1528,xref!A$2:B$54,2,FALSE)</f>
        <v>Tennessee</v>
      </c>
      <c r="C1528">
        <v>83329</v>
      </c>
      <c r="D1528" t="str">
        <f>VLOOKUP(C1528,pollxref!A:F,2,FALSE)</f>
        <v>Acenaphthene</v>
      </c>
      <c r="E1528" s="4">
        <v>4.3711423887580096</v>
      </c>
      <c r="F1528" s="4">
        <v>4.3711421363667498</v>
      </c>
      <c r="G1528" s="3">
        <v>-2.5239126522080802E-7</v>
      </c>
      <c r="H1528" s="2">
        <v>-5.7740344004790102E-6</v>
      </c>
      <c r="I1528" s="1"/>
    </row>
    <row r="1529" spans="1:9" x14ac:dyDescent="0.3">
      <c r="A1529">
        <v>47</v>
      </c>
      <c r="B1529" t="str">
        <f>VLOOKUP(A1529,xref!A$2:B$54,2,FALSE)</f>
        <v>Tennessee</v>
      </c>
      <c r="C1529">
        <v>85018</v>
      </c>
      <c r="D1529" t="str">
        <f>VLOOKUP(C1529,pollxref!A:F,2,FALSE)</f>
        <v>Phenanthrene</v>
      </c>
      <c r="E1529" s="4">
        <v>18.448306760373899</v>
      </c>
      <c r="F1529" s="4">
        <v>18.448305873023099</v>
      </c>
      <c r="G1529" s="3">
        <v>-8.8735082925950295E-7</v>
      </c>
      <c r="H1529" s="2">
        <v>-4.8099310185229996E-6</v>
      </c>
      <c r="I1529" s="1"/>
    </row>
    <row r="1530" spans="1:9" x14ac:dyDescent="0.3">
      <c r="A1530">
        <v>47</v>
      </c>
      <c r="B1530" t="str">
        <f>VLOOKUP(A1530,xref!A$2:B$54,2,FALSE)</f>
        <v>Tennessee</v>
      </c>
      <c r="C1530">
        <v>86737</v>
      </c>
      <c r="D1530" t="str">
        <f>VLOOKUP(C1530,pollxref!A:F,2,FALSE)</f>
        <v>Fluorene</v>
      </c>
      <c r="E1530" s="4">
        <v>8.7268196789574901</v>
      </c>
      <c r="F1530" s="4">
        <v>8.7268189069422597</v>
      </c>
      <c r="G1530" s="3">
        <v>-7.7201523751568804E-7</v>
      </c>
      <c r="H1530" s="2">
        <v>-8.8464671657786902E-6</v>
      </c>
      <c r="I1530" s="1"/>
    </row>
    <row r="1531" spans="1:9" x14ac:dyDescent="0.3">
      <c r="A1531">
        <v>47</v>
      </c>
      <c r="B1531" t="str">
        <f>VLOOKUP(A1531,xref!A$2:B$54,2,FALSE)</f>
        <v>Tennessee</v>
      </c>
      <c r="C1531">
        <v>91203</v>
      </c>
      <c r="D1531" t="str">
        <f>VLOOKUP(C1531,pollxref!A:F,2,FALSE)</f>
        <v>Naphthalene</v>
      </c>
      <c r="E1531" s="4">
        <v>183.18203756107101</v>
      </c>
      <c r="F1531" s="4">
        <v>183.182030084372</v>
      </c>
      <c r="G1531" s="3">
        <v>-7.4766986699614697E-6</v>
      </c>
      <c r="H1531" s="2">
        <v>-4.0815675868158197E-6</v>
      </c>
      <c r="I1531" s="1"/>
    </row>
    <row r="1532" spans="1:9" x14ac:dyDescent="0.3">
      <c r="A1532">
        <v>47</v>
      </c>
      <c r="B1532" t="str">
        <f>VLOOKUP(A1532,xref!A$2:B$54,2,FALSE)</f>
        <v>Tennessee</v>
      </c>
      <c r="C1532">
        <v>106990</v>
      </c>
      <c r="D1532" t="str">
        <f>VLOOKUP(C1532,pollxref!A:F,2,FALSE)</f>
        <v>1,3-Butadiene</v>
      </c>
      <c r="E1532" s="4">
        <v>312.40590618894902</v>
      </c>
      <c r="F1532" s="4">
        <v>312.40590381251201</v>
      </c>
      <c r="G1532" s="3">
        <v>-2.3764365550960001E-6</v>
      </c>
      <c r="H1532" s="2">
        <v>-7.6068874115929397E-7</v>
      </c>
      <c r="I1532" s="1"/>
    </row>
    <row r="1533" spans="1:9" x14ac:dyDescent="0.3">
      <c r="A1533">
        <v>47</v>
      </c>
      <c r="B1533" t="str">
        <f>VLOOKUP(A1533,xref!A$2:B$54,2,FALSE)</f>
        <v>Tennessee</v>
      </c>
      <c r="C1533">
        <v>107028</v>
      </c>
      <c r="D1533" t="str">
        <f>VLOOKUP(C1533,pollxref!A:F,2,FALSE)</f>
        <v>Acrolein</v>
      </c>
      <c r="E1533" s="4">
        <v>94.873423397804999</v>
      </c>
      <c r="F1533" s="4">
        <v>94.873418202843496</v>
      </c>
      <c r="G1533" s="3">
        <v>-5.1949615311741497E-6</v>
      </c>
      <c r="H1533" s="2">
        <v>-5.47567626962467E-6</v>
      </c>
      <c r="I1533" s="1"/>
    </row>
    <row r="1534" spans="1:9" x14ac:dyDescent="0.3">
      <c r="A1534">
        <v>47</v>
      </c>
      <c r="B1534" t="str">
        <f>VLOOKUP(A1534,xref!A$2:B$54,2,FALSE)</f>
        <v>Tennessee</v>
      </c>
      <c r="C1534">
        <v>108883</v>
      </c>
      <c r="D1534" t="str">
        <f>VLOOKUP(C1534,pollxref!A:F,2,FALSE)</f>
        <v>Toluene</v>
      </c>
      <c r="E1534" s="4">
        <v>7330.58301323864</v>
      </c>
      <c r="F1534" s="4">
        <v>7330.5811414481504</v>
      </c>
      <c r="G1534" s="3">
        <v>-1.8717904858931401E-3</v>
      </c>
      <c r="H1534" s="2">
        <v>-2.5533992078294299E-5</v>
      </c>
      <c r="I1534" s="1"/>
    </row>
    <row r="1535" spans="1:9" x14ac:dyDescent="0.3">
      <c r="A1535">
        <v>47</v>
      </c>
      <c r="B1535" t="str">
        <f>VLOOKUP(A1535,xref!A$2:B$54,2,FALSE)</f>
        <v>Tennessee</v>
      </c>
      <c r="C1535">
        <v>120127</v>
      </c>
      <c r="D1535" t="str">
        <f>VLOOKUP(C1535,pollxref!A:F,2,FALSE)</f>
        <v>Anthracene</v>
      </c>
      <c r="E1535" s="4">
        <v>4.0182663403549599</v>
      </c>
      <c r="F1535" s="4">
        <v>4.0182661210207504</v>
      </c>
      <c r="G1535" s="3">
        <v>-2.19334206796872E-7</v>
      </c>
      <c r="H1535" s="2">
        <v>-5.4584287903996197E-6</v>
      </c>
      <c r="I1535" s="1"/>
    </row>
    <row r="1536" spans="1:9" x14ac:dyDescent="0.3">
      <c r="A1536">
        <v>47</v>
      </c>
      <c r="B1536" t="str">
        <f>VLOOKUP(A1536,xref!A$2:B$54,2,FALSE)</f>
        <v>Tennessee</v>
      </c>
      <c r="C1536">
        <v>129000</v>
      </c>
      <c r="D1536" t="str">
        <f>VLOOKUP(C1536,pollxref!A:F,2,FALSE)</f>
        <v>Pyrene</v>
      </c>
      <c r="E1536" s="4">
        <v>9.1929813061132304</v>
      </c>
      <c r="F1536" s="4">
        <v>9.1929804571053602</v>
      </c>
      <c r="G1536" s="3">
        <v>-8.49007866676743E-7</v>
      </c>
      <c r="H1536" s="2">
        <v>-9.2353920714726294E-6</v>
      </c>
      <c r="I1536" s="1"/>
    </row>
    <row r="1537" spans="1:9" x14ac:dyDescent="0.3">
      <c r="A1537">
        <v>47</v>
      </c>
      <c r="B1537" t="str">
        <f>VLOOKUP(A1537,xref!A$2:B$54,2,FALSE)</f>
        <v>Tennessee</v>
      </c>
      <c r="C1537">
        <v>191242</v>
      </c>
      <c r="D1537" t="str">
        <f>VLOOKUP(C1537,pollxref!A:F,2,FALSE)</f>
        <v>Benzo[g,h,i,]Perylene</v>
      </c>
      <c r="E1537" s="4">
        <v>1.5796575196087901</v>
      </c>
      <c r="F1537" s="4">
        <v>1.5796617697597299</v>
      </c>
      <c r="G1537" s="3">
        <v>4.2501509349701599E-6</v>
      </c>
      <c r="H1537" s="2">
        <v>2.69055214957145E-4</v>
      </c>
    </row>
    <row r="1538" spans="1:9" x14ac:dyDescent="0.3">
      <c r="A1538">
        <v>47</v>
      </c>
      <c r="B1538" t="str">
        <f>VLOOKUP(A1538,xref!A$2:B$54,2,FALSE)</f>
        <v>Tennessee</v>
      </c>
      <c r="C1538">
        <v>193395</v>
      </c>
      <c r="D1538" t="str">
        <f>VLOOKUP(C1538,pollxref!A:F,2,FALSE)</f>
        <v>Indeno[1,2,3-c,d]Pyrene</v>
      </c>
      <c r="E1538" s="4">
        <v>0.61046593557914097</v>
      </c>
      <c r="F1538" s="4">
        <v>0.61046752429290896</v>
      </c>
      <c r="G1538" s="3">
        <v>1.58871376820801E-6</v>
      </c>
      <c r="H1538" s="2">
        <v>2.6024609656570303E-4</v>
      </c>
    </row>
    <row r="1539" spans="1:9" x14ac:dyDescent="0.3">
      <c r="A1539">
        <v>47</v>
      </c>
      <c r="B1539" t="str">
        <f>VLOOKUP(A1539,xref!A$2:B$54,2,FALSE)</f>
        <v>Tennessee</v>
      </c>
      <c r="C1539">
        <v>205992</v>
      </c>
      <c r="D1539" t="str">
        <f>VLOOKUP(C1539,pollxref!A:F,2,FALSE)</f>
        <v>Benzo[b]Fluoranthene</v>
      </c>
      <c r="E1539" s="4">
        <v>0.57147228728431898</v>
      </c>
      <c r="F1539" s="4">
        <v>0.57147302347334605</v>
      </c>
      <c r="G1539" s="3">
        <v>7.3618902662886303E-7</v>
      </c>
      <c r="H1539" s="2">
        <v>1.2882322432944E-4</v>
      </c>
    </row>
    <row r="1540" spans="1:9" x14ac:dyDescent="0.3">
      <c r="A1540">
        <v>47</v>
      </c>
      <c r="B1540" t="str">
        <f>VLOOKUP(A1540,xref!A$2:B$54,2,FALSE)</f>
        <v>Tennessee</v>
      </c>
      <c r="C1540">
        <v>206440</v>
      </c>
      <c r="D1540" t="str">
        <f>VLOOKUP(C1540,pollxref!A:F,2,FALSE)</f>
        <v>Fluoranthene</v>
      </c>
      <c r="E1540" s="4">
        <v>7.4410301898318396</v>
      </c>
      <c r="F1540" s="4">
        <v>7.4410296702325898</v>
      </c>
      <c r="G1540" s="3">
        <v>-5.1959925695399502E-7</v>
      </c>
      <c r="H1540" s="2">
        <v>-6.9828940845318196E-6</v>
      </c>
      <c r="I1540" s="1"/>
    </row>
    <row r="1541" spans="1:9" x14ac:dyDescent="0.3">
      <c r="A1541">
        <v>47</v>
      </c>
      <c r="B1541" t="str">
        <f>VLOOKUP(A1541,xref!A$2:B$54,2,FALSE)</f>
        <v>Tennessee</v>
      </c>
      <c r="C1541">
        <v>207089</v>
      </c>
      <c r="D1541" t="str">
        <f>VLOOKUP(C1541,pollxref!A:F,2,FALSE)</f>
        <v>Benzo[k]Fluoranthene</v>
      </c>
      <c r="E1541" s="4">
        <v>0.48387186274501298</v>
      </c>
      <c r="F1541" s="4">
        <v>0.48387262415947102</v>
      </c>
      <c r="G1541" s="3">
        <v>7.6141445787270001E-7</v>
      </c>
      <c r="H1541" s="2">
        <v>1.5735869689822001E-4</v>
      </c>
    </row>
    <row r="1542" spans="1:9" x14ac:dyDescent="0.3">
      <c r="A1542">
        <v>47</v>
      </c>
      <c r="B1542" t="str">
        <f>VLOOKUP(A1542,xref!A$2:B$54,2,FALSE)</f>
        <v>Tennessee</v>
      </c>
      <c r="C1542">
        <v>208968</v>
      </c>
      <c r="D1542" t="str">
        <f>VLOOKUP(C1542,pollxref!A:F,2,FALSE)</f>
        <v>Acenaphthylene</v>
      </c>
      <c r="E1542" s="4">
        <v>12.7694865705783</v>
      </c>
      <c r="F1542" s="4">
        <v>12.769486238165699</v>
      </c>
      <c r="G1542" s="3">
        <v>-3.3241259167482397E-7</v>
      </c>
      <c r="H1542" s="2">
        <v>-2.6031789910858498E-6</v>
      </c>
      <c r="I1542" s="1"/>
    </row>
    <row r="1543" spans="1:9" x14ac:dyDescent="0.3">
      <c r="A1543">
        <v>47</v>
      </c>
      <c r="B1543" t="str">
        <f>VLOOKUP(A1543,xref!A$2:B$54,2,FALSE)</f>
        <v>Tennessee</v>
      </c>
      <c r="C1543">
        <v>218019</v>
      </c>
      <c r="D1543" t="str">
        <f>VLOOKUP(C1543,pollxref!A:F,2,FALSE)</f>
        <v>Chrysene</v>
      </c>
      <c r="E1543" s="4">
        <v>1.1924865934146101</v>
      </c>
      <c r="F1543" s="4">
        <v>1.1924869509750999</v>
      </c>
      <c r="G1543" s="3">
        <v>3.57560494768094E-7</v>
      </c>
      <c r="H1543" s="2">
        <v>2.99844456736608E-5</v>
      </c>
      <c r="I1543" s="1"/>
    </row>
    <row r="1544" spans="1:9" x14ac:dyDescent="0.3">
      <c r="A1544">
        <v>47</v>
      </c>
      <c r="B1544" t="str">
        <f>VLOOKUP(A1544,xref!A$2:B$54,2,FALSE)</f>
        <v>Tennessee</v>
      </c>
      <c r="C1544">
        <v>1330207</v>
      </c>
      <c r="D1544" t="str">
        <f>VLOOKUP(C1544,pollxref!A:F,2,FALSE)</f>
        <v>Xylenes (Mixed Isomers)</v>
      </c>
      <c r="E1544" s="4">
        <v>4749.8933623713801</v>
      </c>
      <c r="F1544" s="4">
        <v>4749.8924763151899</v>
      </c>
      <c r="G1544" s="3">
        <v>-8.8605618748260797E-4</v>
      </c>
      <c r="H1544" s="2">
        <v>-1.8654233261359899E-5</v>
      </c>
      <c r="I1544" s="1"/>
    </row>
    <row r="1545" spans="1:9" x14ac:dyDescent="0.3">
      <c r="A1545">
        <v>47</v>
      </c>
      <c r="B1545" t="str">
        <f>VLOOKUP(A1545,xref!A$2:B$54,2,FALSE)</f>
        <v>Tennessee</v>
      </c>
      <c r="C1545">
        <v>7439965</v>
      </c>
      <c r="D1545" t="str">
        <f>VLOOKUP(C1545,pollxref!A:F,2,FALSE)</f>
        <v>Manganese</v>
      </c>
      <c r="E1545" s="4">
        <v>0.13571702531004001</v>
      </c>
      <c r="F1545" s="4">
        <v>0.66511341734915097</v>
      </c>
      <c r="G1545" s="3">
        <v>0.52939639203911104</v>
      </c>
      <c r="H1545" s="2">
        <v>390.07367780845902</v>
      </c>
    </row>
    <row r="1546" spans="1:9" x14ac:dyDescent="0.3">
      <c r="A1546">
        <v>47</v>
      </c>
      <c r="B1546" t="str">
        <f>VLOOKUP(A1546,xref!A$2:B$54,2,FALSE)</f>
        <v>Tennessee</v>
      </c>
      <c r="C1546">
        <v>7439976</v>
      </c>
      <c r="D1546" t="str">
        <f>VLOOKUP(C1546,pollxref!A:F,2,FALSE)</f>
        <v>Mercury</v>
      </c>
      <c r="E1546" s="4">
        <v>8.5012369684261003E-3</v>
      </c>
      <c r="F1546" s="4">
        <v>8.5012371295236002E-3</v>
      </c>
      <c r="G1546" s="3">
        <v>1.6109749818860001E-10</v>
      </c>
      <c r="H1546" s="2">
        <v>1.8949889149887499E-6</v>
      </c>
      <c r="I1546" s="1"/>
    </row>
    <row r="1547" spans="1:9" x14ac:dyDescent="0.3">
      <c r="A1547">
        <v>47</v>
      </c>
      <c r="B1547" t="str">
        <f>VLOOKUP(A1547,xref!A$2:B$54,2,FALSE)</f>
        <v>Tennessee</v>
      </c>
      <c r="C1547">
        <v>7440020</v>
      </c>
      <c r="D1547" t="str">
        <f>VLOOKUP(C1547,pollxref!A:F,2,FALSE)</f>
        <v>Nickel</v>
      </c>
      <c r="E1547" s="4">
        <v>0.17874948845907601</v>
      </c>
      <c r="F1547" s="4">
        <v>0.17874948166603699</v>
      </c>
      <c r="G1547" s="3">
        <v>-6.7930388814030302E-9</v>
      </c>
      <c r="H1547" s="2">
        <v>-3.80031234772359E-6</v>
      </c>
      <c r="I1547" s="1"/>
    </row>
    <row r="1548" spans="1:9" x14ac:dyDescent="0.3">
      <c r="A1548">
        <v>47</v>
      </c>
      <c r="B1548" t="str">
        <f>VLOOKUP(A1548,xref!A$2:B$54,2,FALSE)</f>
        <v>Tennessee</v>
      </c>
      <c r="C1548">
        <v>7440382</v>
      </c>
      <c r="D1548" t="str">
        <f>VLOOKUP(C1548,pollxref!A:F,2,FALSE)</f>
        <v>Arsenic</v>
      </c>
      <c r="E1548" s="4">
        <v>0.17911147284033799</v>
      </c>
      <c r="F1548" s="4">
        <v>0.17911147216442899</v>
      </c>
      <c r="G1548" s="3">
        <v>-6.7590921748461503E-10</v>
      </c>
      <c r="H1548" s="2">
        <v>-3.7736790768681002E-7</v>
      </c>
      <c r="I1548" s="1"/>
    </row>
    <row r="1549" spans="1:9" x14ac:dyDescent="0.3">
      <c r="A1549">
        <v>47</v>
      </c>
      <c r="B1549" t="str">
        <f>VLOOKUP(A1549,xref!A$2:B$54,2,FALSE)</f>
        <v>Tennessee</v>
      </c>
      <c r="C1549">
        <v>18540299</v>
      </c>
      <c r="D1549" t="str">
        <f>VLOOKUP(C1549,pollxref!A:F,2,FALSE)</f>
        <v>Chromium (VI)</v>
      </c>
      <c r="E1549" s="4">
        <v>9.5831315572225499E-4</v>
      </c>
      <c r="F1549" s="4">
        <v>9.5831314484661704E-4</v>
      </c>
      <c r="G1549" s="3">
        <v>-1.08756373047927E-11</v>
      </c>
      <c r="H1549" s="2">
        <v>-1.1348730047012701E-6</v>
      </c>
      <c r="I1549" s="1"/>
    </row>
    <row r="1550" spans="1:9" x14ac:dyDescent="0.3">
      <c r="A1550">
        <v>47</v>
      </c>
      <c r="B1550" t="str">
        <f>VLOOKUP(A1550,xref!A$2:B$54,2,FALSE)</f>
        <v>Tennessee</v>
      </c>
      <c r="C1550" t="s">
        <v>2</v>
      </c>
      <c r="D1550" t="str">
        <f>VLOOKUP(C1550,pollxref!A:F,2,FALSE)</f>
        <v>Methane</v>
      </c>
      <c r="E1550" s="4">
        <v>2616.83052381892</v>
      </c>
      <c r="F1550" s="4">
        <v>2616.8305011713101</v>
      </c>
      <c r="G1550" s="3">
        <v>-2.26476122406893E-5</v>
      </c>
      <c r="H1550" s="2">
        <v>-8.6545964801870605E-7</v>
      </c>
      <c r="I1550" s="1"/>
    </row>
    <row r="1551" spans="1:9" x14ac:dyDescent="0.3">
      <c r="A1551">
        <v>47</v>
      </c>
      <c r="B1551" t="str">
        <f>VLOOKUP(A1551,xref!A$2:B$54,2,FALSE)</f>
        <v>Tennessee</v>
      </c>
      <c r="C1551" t="s">
        <v>3</v>
      </c>
      <c r="D1551" t="str">
        <f>VLOOKUP(C1551,pollxref!A:F,2,FALSE)</f>
        <v>Carbon Monoxide</v>
      </c>
      <c r="E1551" s="4">
        <v>739666.22934377205</v>
      </c>
      <c r="F1551" s="4">
        <v>739962.25855611195</v>
      </c>
      <c r="G1551" s="3">
        <v>296.02921234024598</v>
      </c>
      <c r="H1551" s="2">
        <v>4.0021999193187698E-2</v>
      </c>
    </row>
    <row r="1552" spans="1:9" x14ac:dyDescent="0.3">
      <c r="A1552">
        <v>47</v>
      </c>
      <c r="B1552" t="str">
        <f>VLOOKUP(A1552,xref!A$2:B$54,2,FALSE)</f>
        <v>Tennessee</v>
      </c>
      <c r="C1552" t="s">
        <v>4</v>
      </c>
      <c r="D1552" t="str">
        <f>VLOOKUP(C1552,pollxref!A:F,2,FALSE)</f>
        <v>Carbon Dioxide</v>
      </c>
      <c r="E1552" s="4">
        <v>46259822.945571199</v>
      </c>
      <c r="F1552" s="4">
        <v>46259779.781804003</v>
      </c>
      <c r="G1552" s="3">
        <v>-43.1637672558426</v>
      </c>
      <c r="H1552" s="2">
        <v>-9.3307246996229506E-5</v>
      </c>
      <c r="I1552" s="1"/>
    </row>
    <row r="1553" spans="1:9" x14ac:dyDescent="0.3">
      <c r="A1553">
        <v>47</v>
      </c>
      <c r="B1553" t="str">
        <f>VLOOKUP(A1553,xref!A$2:B$54,2,FALSE)</f>
        <v>Tennessee</v>
      </c>
      <c r="C1553" t="s">
        <v>5</v>
      </c>
      <c r="D1553" t="str">
        <f>VLOOKUP(C1553,pollxref!A:F,2,FALSE)</f>
        <v>Nitrous Oxide</v>
      </c>
      <c r="E1553" s="4">
        <v>1750.0155149507</v>
      </c>
      <c r="F1553" s="4">
        <v>1750.01550960747</v>
      </c>
      <c r="G1553" s="3">
        <v>-5.3432295317179498E-6</v>
      </c>
      <c r="H1553" s="2">
        <v>-3.0532469489954498E-7</v>
      </c>
      <c r="I1553" s="1"/>
    </row>
    <row r="1554" spans="1:9" x14ac:dyDescent="0.3">
      <c r="A1554">
        <v>47</v>
      </c>
      <c r="B1554" t="str">
        <f>VLOOKUP(A1554,xref!A$2:B$54,2,FALSE)</f>
        <v>Tennessee</v>
      </c>
      <c r="C1554" t="s">
        <v>6</v>
      </c>
      <c r="D1554" t="str">
        <f>VLOOKUP(C1554,pollxref!A:F,2,FALSE)</f>
        <v>Ammonia</v>
      </c>
      <c r="E1554" s="4">
        <v>3018.7070352292799</v>
      </c>
      <c r="F1554" s="4">
        <v>3018.6789154754701</v>
      </c>
      <c r="G1554" s="3">
        <v>-2.8119753812006799E-2</v>
      </c>
      <c r="H1554" s="2">
        <v>-9.3151648980309095E-4</v>
      </c>
    </row>
    <row r="1555" spans="1:9" x14ac:dyDescent="0.3">
      <c r="A1555">
        <v>47</v>
      </c>
      <c r="B1555" t="str">
        <f>VLOOKUP(A1555,xref!A$2:B$54,2,FALSE)</f>
        <v>Tennessee</v>
      </c>
      <c r="C1555" t="s">
        <v>7</v>
      </c>
      <c r="D1555" t="str">
        <f>VLOOKUP(C1555,pollxref!A:F,2,FALSE)</f>
        <v>Nitrogen Oxides</v>
      </c>
      <c r="E1555" s="4">
        <v>182746.05017327701</v>
      </c>
      <c r="F1555" s="4">
        <v>182746.224780708</v>
      </c>
      <c r="G1555" s="3">
        <v>0.17460743073024701</v>
      </c>
      <c r="H1555" s="2">
        <v>9.55464868130868E-5</v>
      </c>
      <c r="I1555" s="1"/>
    </row>
    <row r="1556" spans="1:9" x14ac:dyDescent="0.3">
      <c r="A1556">
        <v>47</v>
      </c>
      <c r="B1556" t="str">
        <f>VLOOKUP(A1556,xref!A$2:B$54,2,FALSE)</f>
        <v>Tennessee</v>
      </c>
      <c r="C1556" t="s">
        <v>8</v>
      </c>
      <c r="D1556" t="str">
        <f>VLOOKUP(C1556,pollxref!A:F,2,FALSE)</f>
        <v>PM10 Primary (Filt + Cond)</v>
      </c>
      <c r="E1556" s="4">
        <v>10532.042307669</v>
      </c>
      <c r="F1556" s="4">
        <v>10532.0440196253</v>
      </c>
      <c r="G1556" s="3">
        <v>1.71195630537113E-3</v>
      </c>
      <c r="H1556" s="2">
        <v>1.6254742008817701E-5</v>
      </c>
      <c r="I1556" s="1"/>
    </row>
    <row r="1557" spans="1:9" x14ac:dyDescent="0.3">
      <c r="A1557">
        <v>47</v>
      </c>
      <c r="B1557" t="str">
        <f>VLOOKUP(A1557,xref!A$2:B$54,2,FALSE)</f>
        <v>Tennessee</v>
      </c>
      <c r="C1557" t="s">
        <v>9</v>
      </c>
      <c r="D1557" t="str">
        <f>VLOOKUP(C1557,pollxref!A:F,2,FALSE)</f>
        <v>PM2.5 Primary (Filt + Cond)</v>
      </c>
      <c r="E1557" s="4">
        <v>5862.9284221353701</v>
      </c>
      <c r="F1557" s="4">
        <v>5862.9301562728597</v>
      </c>
      <c r="G1557" s="3">
        <v>1.7341374878014899E-3</v>
      </c>
      <c r="H1557" s="2">
        <v>2.9578008853976201E-5</v>
      </c>
      <c r="I1557" s="1"/>
    </row>
    <row r="1558" spans="1:9" x14ac:dyDescent="0.3">
      <c r="A1558">
        <v>47</v>
      </c>
      <c r="B1558" t="str">
        <f>VLOOKUP(A1558,xref!A$2:B$54,2,FALSE)</f>
        <v>Tennessee</v>
      </c>
      <c r="C1558" t="s">
        <v>10</v>
      </c>
      <c r="D1558" t="str">
        <f>VLOOKUP(C1558,pollxref!A:F,2,FALSE)</f>
        <v>Sulfur Dioxide</v>
      </c>
      <c r="E1558" s="4">
        <v>769.02183520721303</v>
      </c>
      <c r="F1558" s="4">
        <v>769.02312557131495</v>
      </c>
      <c r="G1558" s="3">
        <v>1.2903641020329799E-3</v>
      </c>
      <c r="H1558" s="2">
        <v>1.6779290820595301E-4</v>
      </c>
    </row>
    <row r="1559" spans="1:9" x14ac:dyDescent="0.3">
      <c r="A1559">
        <v>47</v>
      </c>
      <c r="B1559" t="str">
        <f>VLOOKUP(A1559,xref!A$2:B$54,2,FALSE)</f>
        <v>Tennessee</v>
      </c>
      <c r="C1559" t="s">
        <v>11</v>
      </c>
      <c r="D1559" t="str">
        <f>VLOOKUP(C1559,pollxref!A:F,2,FALSE)</f>
        <v>Volatile Organic Compounds</v>
      </c>
      <c r="E1559" s="4">
        <v>81611.237757273906</v>
      </c>
      <c r="F1559" s="4">
        <v>81611.218230857499</v>
      </c>
      <c r="G1559" s="3">
        <v>-1.9526416348526199E-2</v>
      </c>
      <c r="H1559" s="2">
        <v>-2.3926136749207499E-5</v>
      </c>
      <c r="I1559" s="1"/>
    </row>
    <row r="1560" spans="1:9" x14ac:dyDescent="0.3">
      <c r="A1560">
        <v>48</v>
      </c>
      <c r="B1560" t="str">
        <f>VLOOKUP(A1560,xref!A$2:B$54,2,FALSE)</f>
        <v>Texas</v>
      </c>
      <c r="C1560">
        <v>50000</v>
      </c>
      <c r="D1560" t="str">
        <f>VLOOKUP(C1560,pollxref!A:F,2,FALSE)</f>
        <v>Formaldehyde</v>
      </c>
      <c r="E1560" s="4">
        <v>3548.92832382696</v>
      </c>
      <c r="F1560" s="4">
        <v>3548.9281805171299</v>
      </c>
      <c r="G1560" s="3">
        <v>-1.4330983185573099E-4</v>
      </c>
      <c r="H1560" s="2">
        <v>-4.0381157008320101E-6</v>
      </c>
      <c r="I1560" s="1"/>
    </row>
    <row r="1561" spans="1:9" x14ac:dyDescent="0.3">
      <c r="A1561">
        <v>48</v>
      </c>
      <c r="B1561" t="str">
        <f>VLOOKUP(A1561,xref!A$2:B$54,2,FALSE)</f>
        <v>Texas</v>
      </c>
      <c r="C1561">
        <v>50328</v>
      </c>
      <c r="D1561" t="str">
        <f>VLOOKUP(C1561,pollxref!A:F,2,FALSE)</f>
        <v>Benzo[a]Pyrene</v>
      </c>
      <c r="E1561" s="4">
        <v>2.2806002124859002</v>
      </c>
      <c r="F1561" s="4">
        <v>2.2806032734975701</v>
      </c>
      <c r="G1561" s="3">
        <v>3.0610116650286999E-6</v>
      </c>
      <c r="H1561" s="2">
        <v>1.34219564142376E-4</v>
      </c>
    </row>
    <row r="1562" spans="1:9" x14ac:dyDescent="0.3">
      <c r="A1562">
        <v>48</v>
      </c>
      <c r="B1562" t="str">
        <f>VLOOKUP(A1562,xref!A$2:B$54,2,FALSE)</f>
        <v>Texas</v>
      </c>
      <c r="C1562">
        <v>53703</v>
      </c>
      <c r="D1562" t="str">
        <f>VLOOKUP(C1562,pollxref!A:F,2,FALSE)</f>
        <v>Dibenzo[a,h]Anthracene</v>
      </c>
      <c r="E1562" s="4">
        <v>6.71479950770308E-2</v>
      </c>
      <c r="F1562" s="4">
        <v>6.7148062367361205E-2</v>
      </c>
      <c r="G1562" s="3">
        <v>6.7290330391100902E-8</v>
      </c>
      <c r="H1562" s="2">
        <v>1.00211972544983E-4</v>
      </c>
    </row>
    <row r="1563" spans="1:9" x14ac:dyDescent="0.3">
      <c r="A1563">
        <v>48</v>
      </c>
      <c r="B1563" t="str">
        <f>VLOOKUP(A1563,xref!A$2:B$54,2,FALSE)</f>
        <v>Texas</v>
      </c>
      <c r="C1563">
        <v>56553</v>
      </c>
      <c r="D1563" t="str">
        <f>VLOOKUP(C1563,pollxref!A:F,2,FALSE)</f>
        <v>Benz[a]Anthracene</v>
      </c>
      <c r="E1563" s="4">
        <v>4.3714476558442099</v>
      </c>
      <c r="F1563" s="4">
        <v>4.37144806464699</v>
      </c>
      <c r="G1563" s="3">
        <v>4.0880277651922301E-7</v>
      </c>
      <c r="H1563" s="2">
        <v>9.3516566753965997E-6</v>
      </c>
      <c r="I1563" s="1"/>
    </row>
    <row r="1564" spans="1:9" x14ac:dyDescent="0.3">
      <c r="A1564">
        <v>48</v>
      </c>
      <c r="B1564" t="str">
        <f>VLOOKUP(A1564,xref!A$2:B$54,2,FALSE)</f>
        <v>Texas</v>
      </c>
      <c r="C1564">
        <v>71432</v>
      </c>
      <c r="D1564" t="str">
        <f>VLOOKUP(C1564,pollxref!A:F,2,FALSE)</f>
        <v>Benzene</v>
      </c>
      <c r="E1564" s="4">
        <v>4898.0414363247801</v>
      </c>
      <c r="F1564" s="4">
        <v>4886.5240814336603</v>
      </c>
      <c r="G1564" s="3">
        <v>-11.5173548911207</v>
      </c>
      <c r="H1564" s="2">
        <v>-0.23514204689461901</v>
      </c>
    </row>
    <row r="1565" spans="1:9" x14ac:dyDescent="0.3">
      <c r="A1565">
        <v>48</v>
      </c>
      <c r="B1565" t="str">
        <f>VLOOKUP(A1565,xref!A$2:B$54,2,FALSE)</f>
        <v>Texas</v>
      </c>
      <c r="C1565">
        <v>75070</v>
      </c>
      <c r="D1565" t="str">
        <f>VLOOKUP(C1565,pollxref!A:F,2,FALSE)</f>
        <v>Acetaldehyde</v>
      </c>
      <c r="E1565" s="4">
        <v>2431.2060481646499</v>
      </c>
      <c r="F1565" s="4">
        <v>2431.20597667528</v>
      </c>
      <c r="G1565" s="3">
        <v>-7.1489369929622599E-5</v>
      </c>
      <c r="H1565" s="2">
        <v>-2.94048996725681E-6</v>
      </c>
      <c r="I1565" s="1"/>
    </row>
    <row r="1566" spans="1:9" x14ac:dyDescent="0.3">
      <c r="A1566">
        <v>48</v>
      </c>
      <c r="B1566" t="str">
        <f>VLOOKUP(A1566,xref!A$2:B$54,2,FALSE)</f>
        <v>Texas</v>
      </c>
      <c r="C1566">
        <v>83329</v>
      </c>
      <c r="D1566" t="str">
        <f>VLOOKUP(C1566,pollxref!A:F,2,FALSE)</f>
        <v>Acenaphthene</v>
      </c>
      <c r="E1566" s="4">
        <v>10.9952481969302</v>
      </c>
      <c r="F1566" s="4">
        <v>10.9952476512352</v>
      </c>
      <c r="G1566" s="3">
        <v>-5.4569503760148997E-7</v>
      </c>
      <c r="H1566" s="2">
        <v>-4.9630079087604501E-6</v>
      </c>
      <c r="I1566" s="1"/>
    </row>
    <row r="1567" spans="1:9" x14ac:dyDescent="0.3">
      <c r="A1567">
        <v>48</v>
      </c>
      <c r="B1567" t="str">
        <f>VLOOKUP(A1567,xref!A$2:B$54,2,FALSE)</f>
        <v>Texas</v>
      </c>
      <c r="C1567">
        <v>85018</v>
      </c>
      <c r="D1567" t="str">
        <f>VLOOKUP(C1567,pollxref!A:F,2,FALSE)</f>
        <v>Phenanthrene</v>
      </c>
      <c r="E1567" s="4">
        <v>46.822849515326801</v>
      </c>
      <c r="F1567" s="4">
        <v>46.822847845236602</v>
      </c>
      <c r="G1567" s="3">
        <v>-1.67009019946817E-6</v>
      </c>
      <c r="H1567" s="2">
        <v>-3.5668273433924402E-6</v>
      </c>
      <c r="I1567" s="1"/>
    </row>
    <row r="1568" spans="1:9" x14ac:dyDescent="0.3">
      <c r="A1568">
        <v>48</v>
      </c>
      <c r="B1568" t="str">
        <f>VLOOKUP(A1568,xref!A$2:B$54,2,FALSE)</f>
        <v>Texas</v>
      </c>
      <c r="C1568">
        <v>86737</v>
      </c>
      <c r="D1568" t="str">
        <f>VLOOKUP(C1568,pollxref!A:F,2,FALSE)</f>
        <v>Fluorene</v>
      </c>
      <c r="E1568" s="4">
        <v>22.005175140147799</v>
      </c>
      <c r="F1568" s="4">
        <v>22.0051737175665</v>
      </c>
      <c r="G1568" s="3">
        <v>-1.4225812634549499E-6</v>
      </c>
      <c r="H1568" s="2">
        <v>-6.4647577417345599E-6</v>
      </c>
      <c r="I1568" s="1"/>
    </row>
    <row r="1569" spans="1:9" x14ac:dyDescent="0.3">
      <c r="A1569">
        <v>48</v>
      </c>
      <c r="B1569" t="str">
        <f>VLOOKUP(A1569,xref!A$2:B$54,2,FALSE)</f>
        <v>Texas</v>
      </c>
      <c r="C1569">
        <v>91203</v>
      </c>
      <c r="D1569" t="str">
        <f>VLOOKUP(C1569,pollxref!A:F,2,FALSE)</f>
        <v>Naphthalene</v>
      </c>
      <c r="E1569" s="4">
        <v>463.45332728697201</v>
      </c>
      <c r="F1569" s="4">
        <v>463.453306670193</v>
      </c>
      <c r="G1569" s="3">
        <v>-2.0616778442672498E-5</v>
      </c>
      <c r="H1569" s="2">
        <v>-4.4485123374476298E-6</v>
      </c>
      <c r="I1569" s="1"/>
    </row>
    <row r="1570" spans="1:9" x14ac:dyDescent="0.3">
      <c r="A1570">
        <v>48</v>
      </c>
      <c r="B1570" t="str">
        <f>VLOOKUP(A1570,xref!A$2:B$54,2,FALSE)</f>
        <v>Texas</v>
      </c>
      <c r="C1570">
        <v>106990</v>
      </c>
      <c r="D1570" t="str">
        <f>VLOOKUP(C1570,pollxref!A:F,2,FALSE)</f>
        <v>1,3-Butadiene</v>
      </c>
      <c r="E1570" s="4">
        <v>841.254793292729</v>
      </c>
      <c r="F1570" s="4">
        <v>841.25478733525904</v>
      </c>
      <c r="G1570" s="3">
        <v>-5.95746951148612E-6</v>
      </c>
      <c r="H1570" s="2">
        <v>-7.08164703367475E-7</v>
      </c>
      <c r="I1570" s="1"/>
    </row>
    <row r="1571" spans="1:9" x14ac:dyDescent="0.3">
      <c r="A1571">
        <v>48</v>
      </c>
      <c r="B1571" t="str">
        <f>VLOOKUP(A1571,xref!A$2:B$54,2,FALSE)</f>
        <v>Texas</v>
      </c>
      <c r="C1571">
        <v>107028</v>
      </c>
      <c r="D1571" t="str">
        <f>VLOOKUP(C1571,pollxref!A:F,2,FALSE)</f>
        <v>Acrolein</v>
      </c>
      <c r="E1571" s="4">
        <v>241.451415753253</v>
      </c>
      <c r="F1571" s="4">
        <v>241.45140561150299</v>
      </c>
      <c r="G1571" s="3">
        <v>-1.01417502946787E-5</v>
      </c>
      <c r="H1571" s="2">
        <v>-4.2003275329902897E-6</v>
      </c>
      <c r="I1571" s="1"/>
    </row>
    <row r="1572" spans="1:9" x14ac:dyDescent="0.3">
      <c r="A1572">
        <v>48</v>
      </c>
      <c r="B1572" t="str">
        <f>VLOOKUP(A1572,xref!A$2:B$54,2,FALSE)</f>
        <v>Texas</v>
      </c>
      <c r="C1572">
        <v>108883</v>
      </c>
      <c r="D1572" t="str">
        <f>VLOOKUP(C1572,pollxref!A:F,2,FALSE)</f>
        <v>Toluene</v>
      </c>
      <c r="E1572" s="4">
        <v>19531.416576159001</v>
      </c>
      <c r="F1572" s="4">
        <v>19531.411263105601</v>
      </c>
      <c r="G1572" s="3">
        <v>-5.3130534251977198E-3</v>
      </c>
      <c r="H1572" s="2">
        <v>-2.7202601534202401E-5</v>
      </c>
      <c r="I1572" s="1"/>
    </row>
    <row r="1573" spans="1:9" x14ac:dyDescent="0.3">
      <c r="A1573">
        <v>48</v>
      </c>
      <c r="B1573" t="str">
        <f>VLOOKUP(A1573,xref!A$2:B$54,2,FALSE)</f>
        <v>Texas</v>
      </c>
      <c r="C1573">
        <v>120127</v>
      </c>
      <c r="D1573" t="str">
        <f>VLOOKUP(C1573,pollxref!A:F,2,FALSE)</f>
        <v>Anthracene</v>
      </c>
      <c r="E1573" s="4">
        <v>10.1115751439935</v>
      </c>
      <c r="F1573" s="4">
        <v>10.1115745636731</v>
      </c>
      <c r="G1573" s="3">
        <v>-5.8032033756205597E-7</v>
      </c>
      <c r="H1573" s="2">
        <v>-5.7391685202159504E-6</v>
      </c>
      <c r="I1573" s="1"/>
    </row>
    <row r="1574" spans="1:9" x14ac:dyDescent="0.3">
      <c r="A1574">
        <v>48</v>
      </c>
      <c r="B1574" t="str">
        <f>VLOOKUP(A1574,xref!A$2:B$54,2,FALSE)</f>
        <v>Texas</v>
      </c>
      <c r="C1574">
        <v>129000</v>
      </c>
      <c r="D1574" t="str">
        <f>VLOOKUP(C1574,pollxref!A:F,2,FALSE)</f>
        <v>Pyrene</v>
      </c>
      <c r="E1574" s="4">
        <v>23.131728108193901</v>
      </c>
      <c r="F1574" s="4">
        <v>23.131725838374201</v>
      </c>
      <c r="G1574" s="3">
        <v>-2.2698197064130399E-6</v>
      </c>
      <c r="H1574" s="2">
        <v>-9.8125816445551604E-6</v>
      </c>
      <c r="I1574" s="1"/>
    </row>
    <row r="1575" spans="1:9" x14ac:dyDescent="0.3">
      <c r="A1575">
        <v>48</v>
      </c>
      <c r="B1575" t="str">
        <f>VLOOKUP(A1575,xref!A$2:B$54,2,FALSE)</f>
        <v>Texas</v>
      </c>
      <c r="C1575">
        <v>191242</v>
      </c>
      <c r="D1575" t="str">
        <f>VLOOKUP(C1575,pollxref!A:F,2,FALSE)</f>
        <v>Benzo[g,h,i,]Perylene</v>
      </c>
      <c r="E1575" s="4">
        <v>3.8172763884327501</v>
      </c>
      <c r="F1575" s="4">
        <v>3.8172852965044002</v>
      </c>
      <c r="G1575" s="3">
        <v>8.9080716492162503E-6</v>
      </c>
      <c r="H1575" s="2">
        <v>2.33361977042317E-4</v>
      </c>
    </row>
    <row r="1576" spans="1:9" x14ac:dyDescent="0.3">
      <c r="A1576">
        <v>48</v>
      </c>
      <c r="B1576" t="str">
        <f>VLOOKUP(A1576,xref!A$2:B$54,2,FALSE)</f>
        <v>Texas</v>
      </c>
      <c r="C1576">
        <v>193395</v>
      </c>
      <c r="D1576" t="str">
        <f>VLOOKUP(C1576,pollxref!A:F,2,FALSE)</f>
        <v>Indeno[1,2,3-c,d]Pyrene</v>
      </c>
      <c r="E1576" s="4">
        <v>1.4769856387506699</v>
      </c>
      <c r="F1576" s="4">
        <v>1.4769889684586599</v>
      </c>
      <c r="G1576" s="3">
        <v>3.3297079922167598E-6</v>
      </c>
      <c r="H1576" s="2">
        <v>2.25439429122224E-4</v>
      </c>
    </row>
    <row r="1577" spans="1:9" x14ac:dyDescent="0.3">
      <c r="A1577">
        <v>48</v>
      </c>
      <c r="B1577" t="str">
        <f>VLOOKUP(A1577,xref!A$2:B$54,2,FALSE)</f>
        <v>Texas</v>
      </c>
      <c r="C1577">
        <v>205992</v>
      </c>
      <c r="D1577" t="str">
        <f>VLOOKUP(C1577,pollxref!A:F,2,FALSE)</f>
        <v>Benzo[b]Fluoranthene</v>
      </c>
      <c r="E1577" s="4">
        <v>1.42440671105946</v>
      </c>
      <c r="F1577" s="4">
        <v>1.4244082416406401</v>
      </c>
      <c r="G1577" s="3">
        <v>1.5305811749133299E-6</v>
      </c>
      <c r="H1577" s="2">
        <v>1.07453942966534E-4</v>
      </c>
    </row>
    <row r="1578" spans="1:9" x14ac:dyDescent="0.3">
      <c r="A1578">
        <v>48</v>
      </c>
      <c r="B1578" t="str">
        <f>VLOOKUP(A1578,xref!A$2:B$54,2,FALSE)</f>
        <v>Texas</v>
      </c>
      <c r="C1578">
        <v>206440</v>
      </c>
      <c r="D1578" t="str">
        <f>VLOOKUP(C1578,pollxref!A:F,2,FALSE)</f>
        <v>Fluoranthene</v>
      </c>
      <c r="E1578" s="4">
        <v>18.734295716760201</v>
      </c>
      <c r="F1578" s="4">
        <v>18.734294207733001</v>
      </c>
      <c r="G1578" s="3">
        <v>-1.50902718587531E-6</v>
      </c>
      <c r="H1578" s="2">
        <v>-8.0548914605062603E-6</v>
      </c>
      <c r="I1578" s="1"/>
    </row>
    <row r="1579" spans="1:9" x14ac:dyDescent="0.3">
      <c r="A1579">
        <v>48</v>
      </c>
      <c r="B1579" t="str">
        <f>VLOOKUP(A1579,xref!A$2:B$54,2,FALSE)</f>
        <v>Texas</v>
      </c>
      <c r="C1579">
        <v>207089</v>
      </c>
      <c r="D1579" t="str">
        <f>VLOOKUP(C1579,pollxref!A:F,2,FALSE)</f>
        <v>Benzo[k]Fluoranthene</v>
      </c>
      <c r="E1579" s="4">
        <v>1.20440477200861</v>
      </c>
      <c r="F1579" s="4">
        <v>1.20440636842155</v>
      </c>
      <c r="G1579" s="3">
        <v>1.5964129429502001E-6</v>
      </c>
      <c r="H1579" s="2">
        <v>1.32547875934419E-4</v>
      </c>
    </row>
    <row r="1580" spans="1:9" x14ac:dyDescent="0.3">
      <c r="A1580">
        <v>48</v>
      </c>
      <c r="B1580" t="str">
        <f>VLOOKUP(A1580,xref!A$2:B$54,2,FALSE)</f>
        <v>Texas</v>
      </c>
      <c r="C1580">
        <v>208968</v>
      </c>
      <c r="D1580" t="str">
        <f>VLOOKUP(C1580,pollxref!A:F,2,FALSE)</f>
        <v>Acenaphthylene</v>
      </c>
      <c r="E1580" s="4">
        <v>32.555821550701999</v>
      </c>
      <c r="F1580" s="4">
        <v>32.555820917155799</v>
      </c>
      <c r="G1580" s="3">
        <v>-6.3354618617950099E-7</v>
      </c>
      <c r="H1580" s="2">
        <v>-1.9460304056305899E-6</v>
      </c>
      <c r="I1580" s="1"/>
    </row>
    <row r="1581" spans="1:9" x14ac:dyDescent="0.3">
      <c r="A1581">
        <v>48</v>
      </c>
      <c r="B1581" t="str">
        <f>VLOOKUP(A1581,xref!A$2:B$54,2,FALSE)</f>
        <v>Texas</v>
      </c>
      <c r="C1581">
        <v>218019</v>
      </c>
      <c r="D1581" t="str">
        <f>VLOOKUP(C1581,pollxref!A:F,2,FALSE)</f>
        <v>Chrysene</v>
      </c>
      <c r="E1581" s="4">
        <v>2.9922964134590502</v>
      </c>
      <c r="F1581" s="4">
        <v>2.9922970482730902</v>
      </c>
      <c r="G1581" s="3">
        <v>6.34814035116448E-7</v>
      </c>
      <c r="H1581" s="2">
        <v>2.12149448918602E-5</v>
      </c>
      <c r="I1581" s="1"/>
    </row>
    <row r="1582" spans="1:9" x14ac:dyDescent="0.3">
      <c r="A1582">
        <v>48</v>
      </c>
      <c r="B1582" t="str">
        <f>VLOOKUP(A1582,xref!A$2:B$54,2,FALSE)</f>
        <v>Texas</v>
      </c>
      <c r="C1582">
        <v>1330207</v>
      </c>
      <c r="D1582" t="str">
        <f>VLOOKUP(C1582,pollxref!A:F,2,FALSE)</f>
        <v>Xylenes (Mixed Isomers)</v>
      </c>
      <c r="E1582" s="4">
        <v>12321.435080913199</v>
      </c>
      <c r="F1582" s="4">
        <v>12321.4326138745</v>
      </c>
      <c r="G1582" s="3">
        <v>-2.4670386628713398E-3</v>
      </c>
      <c r="H1582" s="2">
        <v>-2.0022332193211401E-5</v>
      </c>
      <c r="I1582" s="1"/>
    </row>
    <row r="1583" spans="1:9" x14ac:dyDescent="0.3">
      <c r="A1583">
        <v>48</v>
      </c>
      <c r="B1583" t="str">
        <f>VLOOKUP(A1583,xref!A$2:B$54,2,FALSE)</f>
        <v>Texas</v>
      </c>
      <c r="C1583">
        <v>7439965</v>
      </c>
      <c r="D1583" t="str">
        <f>VLOOKUP(C1583,pollxref!A:F,2,FALSE)</f>
        <v>Manganese</v>
      </c>
      <c r="E1583" s="4">
        <v>0.42955809915294102</v>
      </c>
      <c r="F1583" s="4">
        <v>2.2120667074474198</v>
      </c>
      <c r="G1583" s="3">
        <v>1.7825086082944801</v>
      </c>
      <c r="H1583" s="2">
        <v>414.96333366998903</v>
      </c>
    </row>
    <row r="1584" spans="1:9" x14ac:dyDescent="0.3">
      <c r="A1584">
        <v>48</v>
      </c>
      <c r="B1584" t="str">
        <f>VLOOKUP(A1584,xref!A$2:B$54,2,FALSE)</f>
        <v>Texas</v>
      </c>
      <c r="C1584">
        <v>7439976</v>
      </c>
      <c r="D1584" t="str">
        <f>VLOOKUP(C1584,pollxref!A:F,2,FALSE)</f>
        <v>Mercury</v>
      </c>
      <c r="E1584" s="4">
        <v>2.8980809988687899E-2</v>
      </c>
      <c r="F1584" s="4">
        <v>2.8980809349763201E-2</v>
      </c>
      <c r="G1584" s="3">
        <v>-6.38924690932185E-10</v>
      </c>
      <c r="H1584" s="2">
        <v>-2.2046474587203499E-6</v>
      </c>
      <c r="I1584" s="1"/>
    </row>
    <row r="1585" spans="1:9" x14ac:dyDescent="0.3">
      <c r="A1585">
        <v>48</v>
      </c>
      <c r="B1585" t="str">
        <f>VLOOKUP(A1585,xref!A$2:B$54,2,FALSE)</f>
        <v>Texas</v>
      </c>
      <c r="C1585">
        <v>7440020</v>
      </c>
      <c r="D1585" t="str">
        <f>VLOOKUP(C1585,pollxref!A:F,2,FALSE)</f>
        <v>Nickel</v>
      </c>
      <c r="E1585" s="4">
        <v>0.55146136036291404</v>
      </c>
      <c r="F1585" s="4">
        <v>0.551461340139767</v>
      </c>
      <c r="G1585" s="3">
        <v>-2.0223147378928198E-8</v>
      </c>
      <c r="H1585" s="2">
        <v>-3.66719208860245E-6</v>
      </c>
      <c r="I1585" s="1"/>
    </row>
    <row r="1586" spans="1:9" x14ac:dyDescent="0.3">
      <c r="A1586">
        <v>48</v>
      </c>
      <c r="B1586" t="str">
        <f>VLOOKUP(A1586,xref!A$2:B$54,2,FALSE)</f>
        <v>Texas</v>
      </c>
      <c r="C1586">
        <v>7440382</v>
      </c>
      <c r="D1586" t="str">
        <f>VLOOKUP(C1586,pollxref!A:F,2,FALSE)</f>
        <v>Arsenic</v>
      </c>
      <c r="E1586" s="4">
        <v>0.59896664828068402</v>
      </c>
      <c r="F1586" s="4">
        <v>0.59896664487303197</v>
      </c>
      <c r="G1586" s="3">
        <v>-3.4076517163583702E-9</v>
      </c>
      <c r="H1586" s="2">
        <v>-5.6892177989207401E-7</v>
      </c>
      <c r="I1586" s="1"/>
    </row>
    <row r="1587" spans="1:9" x14ac:dyDescent="0.3">
      <c r="A1587">
        <v>48</v>
      </c>
      <c r="B1587" t="str">
        <f>VLOOKUP(A1587,xref!A$2:B$54,2,FALSE)</f>
        <v>Texas</v>
      </c>
      <c r="C1587">
        <v>18540299</v>
      </c>
      <c r="D1587" t="str">
        <f>VLOOKUP(C1587,pollxref!A:F,2,FALSE)</f>
        <v>Chromium (VI)</v>
      </c>
      <c r="E1587" s="4">
        <v>3.1822220867854102E-3</v>
      </c>
      <c r="F1587" s="4">
        <v>3.1822220707332402E-3</v>
      </c>
      <c r="G1587" s="3">
        <v>-1.60521717446071E-11</v>
      </c>
      <c r="H1587" s="2">
        <v>-5.0443279277288203E-7</v>
      </c>
      <c r="I1587" s="1"/>
    </row>
    <row r="1588" spans="1:9" x14ac:dyDescent="0.3">
      <c r="A1588">
        <v>48</v>
      </c>
      <c r="B1588" t="str">
        <f>VLOOKUP(A1588,xref!A$2:B$54,2,FALSE)</f>
        <v>Texas</v>
      </c>
      <c r="C1588" t="s">
        <v>2</v>
      </c>
      <c r="D1588" t="str">
        <f>VLOOKUP(C1588,pollxref!A:F,2,FALSE)</f>
        <v>Methane</v>
      </c>
      <c r="E1588" s="4">
        <v>7086.2923380350203</v>
      </c>
      <c r="F1588" s="4">
        <v>7086.2922643484999</v>
      </c>
      <c r="G1588" s="3">
        <v>-7.3686520408955403E-5</v>
      </c>
      <c r="H1588" s="2">
        <v>-1.03984590098618E-6</v>
      </c>
      <c r="I1588" s="1"/>
    </row>
    <row r="1589" spans="1:9" x14ac:dyDescent="0.3">
      <c r="A1589">
        <v>48</v>
      </c>
      <c r="B1589" t="str">
        <f>VLOOKUP(A1589,xref!A$2:B$54,2,FALSE)</f>
        <v>Texas</v>
      </c>
      <c r="C1589" t="s">
        <v>3</v>
      </c>
      <c r="D1589" t="str">
        <f>VLOOKUP(C1589,pollxref!A:F,2,FALSE)</f>
        <v>Carbon Monoxide</v>
      </c>
      <c r="E1589" s="4">
        <v>2117208.9014882501</v>
      </c>
      <c r="F1589" s="4">
        <v>2118056.4357878198</v>
      </c>
      <c r="G1589" s="3">
        <v>847.53429957106698</v>
      </c>
      <c r="H1589" s="2">
        <v>4.0030735699973098E-2</v>
      </c>
    </row>
    <row r="1590" spans="1:9" x14ac:dyDescent="0.3">
      <c r="A1590">
        <v>48</v>
      </c>
      <c r="B1590" t="str">
        <f>VLOOKUP(A1590,xref!A$2:B$54,2,FALSE)</f>
        <v>Texas</v>
      </c>
      <c r="C1590" t="s">
        <v>4</v>
      </c>
      <c r="D1590" t="str">
        <f>VLOOKUP(C1590,pollxref!A:F,2,FALSE)</f>
        <v>Carbon Dioxide</v>
      </c>
      <c r="E1590" s="4">
        <v>150442343.564623</v>
      </c>
      <c r="F1590" s="4">
        <v>150442098.00478601</v>
      </c>
      <c r="G1590" s="3">
        <v>-245.55983689427299</v>
      </c>
      <c r="H1590" s="2">
        <v>-1.63225213776859E-4</v>
      </c>
    </row>
    <row r="1591" spans="1:9" x14ac:dyDescent="0.3">
      <c r="A1591">
        <v>48</v>
      </c>
      <c r="B1591" t="str">
        <f>VLOOKUP(A1591,xref!A$2:B$54,2,FALSE)</f>
        <v>Texas</v>
      </c>
      <c r="C1591" t="s">
        <v>5</v>
      </c>
      <c r="D1591" t="str">
        <f>VLOOKUP(C1591,pollxref!A:F,2,FALSE)</f>
        <v>Nitrous Oxide</v>
      </c>
      <c r="E1591" s="4">
        <v>5345.5582548396296</v>
      </c>
      <c r="F1591" s="4">
        <v>5345.5582381785498</v>
      </c>
      <c r="G1591" s="3">
        <v>-1.6661078007018602E-5</v>
      </c>
      <c r="H1591" s="2">
        <v>-3.1168078641616999E-7</v>
      </c>
      <c r="I1591" s="1"/>
    </row>
    <row r="1592" spans="1:9" x14ac:dyDescent="0.3">
      <c r="A1592">
        <v>48</v>
      </c>
      <c r="B1592" t="str">
        <f>VLOOKUP(A1592,xref!A$2:B$54,2,FALSE)</f>
        <v>Texas</v>
      </c>
      <c r="C1592" t="s">
        <v>6</v>
      </c>
      <c r="D1592" t="str">
        <f>VLOOKUP(C1592,pollxref!A:F,2,FALSE)</f>
        <v>Ammonia</v>
      </c>
      <c r="E1592" s="4">
        <v>9105.7791090508108</v>
      </c>
      <c r="F1592" s="4">
        <v>9105.7048094713009</v>
      </c>
      <c r="G1592" s="3">
        <v>-7.4299579506259705E-2</v>
      </c>
      <c r="H1592" s="2">
        <v>-8.1596070601370801E-4</v>
      </c>
    </row>
    <row r="1593" spans="1:9" x14ac:dyDescent="0.3">
      <c r="A1593">
        <v>48</v>
      </c>
      <c r="B1593" t="str">
        <f>VLOOKUP(A1593,xref!A$2:B$54,2,FALSE)</f>
        <v>Texas</v>
      </c>
      <c r="C1593" t="s">
        <v>7</v>
      </c>
      <c r="D1593" t="str">
        <f>VLOOKUP(C1593,pollxref!A:F,2,FALSE)</f>
        <v>Nitrogen Oxides</v>
      </c>
      <c r="E1593" s="4">
        <v>475229.05520333099</v>
      </c>
      <c r="F1593" s="4">
        <v>475229.18344303803</v>
      </c>
      <c r="G1593" s="3">
        <v>0.12823970679892199</v>
      </c>
      <c r="H1593" s="2">
        <v>2.6984820350273702E-5</v>
      </c>
      <c r="I1593" s="1"/>
    </row>
    <row r="1594" spans="1:9" x14ac:dyDescent="0.3">
      <c r="A1594">
        <v>48</v>
      </c>
      <c r="B1594" t="str">
        <f>VLOOKUP(A1594,xref!A$2:B$54,2,FALSE)</f>
        <v>Texas</v>
      </c>
      <c r="C1594" t="s">
        <v>8</v>
      </c>
      <c r="D1594" t="str">
        <f>VLOOKUP(C1594,pollxref!A:F,2,FALSE)</f>
        <v>PM10 Primary (Filt + Cond)</v>
      </c>
      <c r="E1594" s="4">
        <v>29980.863862738399</v>
      </c>
      <c r="F1594" s="4">
        <v>29980.876447572798</v>
      </c>
      <c r="G1594" s="3">
        <v>1.2584834443259699E-2</v>
      </c>
      <c r="H1594" s="2">
        <v>4.1976223570064398E-5</v>
      </c>
      <c r="I1594" s="1"/>
    </row>
    <row r="1595" spans="1:9" x14ac:dyDescent="0.3">
      <c r="A1595">
        <v>48</v>
      </c>
      <c r="B1595" t="str">
        <f>VLOOKUP(A1595,xref!A$2:B$54,2,FALSE)</f>
        <v>Texas</v>
      </c>
      <c r="C1595" t="s">
        <v>9</v>
      </c>
      <c r="D1595" t="str">
        <f>VLOOKUP(C1595,pollxref!A:F,2,FALSE)</f>
        <v>PM2.5 Primary (Filt + Cond)</v>
      </c>
      <c r="E1595" s="4">
        <v>14797.163452811699</v>
      </c>
      <c r="F1595" s="4">
        <v>14797.1662545419</v>
      </c>
      <c r="G1595" s="3">
        <v>2.8017302447551598E-3</v>
      </c>
      <c r="H1595" s="2">
        <v>1.8934238671417599E-5</v>
      </c>
      <c r="I1595" s="1"/>
    </row>
    <row r="1596" spans="1:9" x14ac:dyDescent="0.3">
      <c r="A1596">
        <v>48</v>
      </c>
      <c r="B1596" t="str">
        <f>VLOOKUP(A1596,xref!A$2:B$54,2,FALSE)</f>
        <v>Texas</v>
      </c>
      <c r="C1596" t="s">
        <v>10</v>
      </c>
      <c r="D1596" t="str">
        <f>VLOOKUP(C1596,pollxref!A:F,2,FALSE)</f>
        <v>Sulfur Dioxide</v>
      </c>
      <c r="E1596" s="4">
        <v>2603.8766778266099</v>
      </c>
      <c r="F1596" s="4">
        <v>2603.8780766497998</v>
      </c>
      <c r="G1596" s="3">
        <v>1.3988231821713199E-3</v>
      </c>
      <c r="H1596" s="2">
        <v>5.3720792312594603E-5</v>
      </c>
      <c r="I1596" s="1"/>
    </row>
    <row r="1597" spans="1:9" x14ac:dyDescent="0.3">
      <c r="A1597">
        <v>48</v>
      </c>
      <c r="B1597" t="str">
        <f>VLOOKUP(A1597,xref!A$2:B$54,2,FALSE)</f>
        <v>Texas</v>
      </c>
      <c r="C1597" t="s">
        <v>11</v>
      </c>
      <c r="D1597" t="str">
        <f>VLOOKUP(C1597,pollxref!A:F,2,FALSE)</f>
        <v>Volatile Organic Compounds</v>
      </c>
      <c r="E1597" s="4">
        <v>214859.79185914501</v>
      </c>
      <c r="F1597" s="4">
        <v>214859.73488952199</v>
      </c>
      <c r="G1597" s="3">
        <v>-5.6969622848555397E-2</v>
      </c>
      <c r="H1597" s="2">
        <v>-2.65147901129414E-5</v>
      </c>
      <c r="I1597" s="1"/>
    </row>
    <row r="1598" spans="1:9" x14ac:dyDescent="0.3">
      <c r="A1598">
        <v>49</v>
      </c>
      <c r="B1598" t="str">
        <f>VLOOKUP(A1598,xref!A$2:B$54,2,FALSE)</f>
        <v>Utah</v>
      </c>
      <c r="C1598">
        <v>50000</v>
      </c>
      <c r="D1598" t="str">
        <f>VLOOKUP(C1598,pollxref!A:F,2,FALSE)</f>
        <v>Formaldehyde</v>
      </c>
      <c r="E1598" s="4">
        <v>469.88994611938301</v>
      </c>
      <c r="F1598" s="4">
        <v>469.89003307736198</v>
      </c>
      <c r="G1598" s="3">
        <v>8.6957978737700601E-5</v>
      </c>
      <c r="H1598" s="2">
        <v>1.8506030924017099E-5</v>
      </c>
      <c r="I1598" s="1"/>
    </row>
    <row r="1599" spans="1:9" x14ac:dyDescent="0.3">
      <c r="A1599">
        <v>49</v>
      </c>
      <c r="B1599" t="str">
        <f>VLOOKUP(A1599,xref!A$2:B$54,2,FALSE)</f>
        <v>Utah</v>
      </c>
      <c r="C1599">
        <v>50328</v>
      </c>
      <c r="D1599" t="str">
        <f>VLOOKUP(C1599,pollxref!A:F,2,FALSE)</f>
        <v>Benzo[a]Pyrene</v>
      </c>
      <c r="E1599" s="4">
        <v>0.41440981322314002</v>
      </c>
      <c r="F1599" s="4">
        <v>0.41441190322557298</v>
      </c>
      <c r="G1599" s="3">
        <v>2.09000243295287E-6</v>
      </c>
      <c r="H1599" s="2">
        <v>5.0433227357661603E-4</v>
      </c>
    </row>
    <row r="1600" spans="1:9" x14ac:dyDescent="0.3">
      <c r="A1600">
        <v>49</v>
      </c>
      <c r="B1600" t="str">
        <f>VLOOKUP(A1600,xref!A$2:B$54,2,FALSE)</f>
        <v>Utah</v>
      </c>
      <c r="C1600">
        <v>53703</v>
      </c>
      <c r="D1600" t="str">
        <f>VLOOKUP(C1600,pollxref!A:F,2,FALSE)</f>
        <v>Dibenzo[a,h]Anthracene</v>
      </c>
      <c r="E1600" s="4">
        <v>1.1501836350003E-2</v>
      </c>
      <c r="F1600" s="4">
        <v>1.1501886148655001E-2</v>
      </c>
      <c r="G1600" s="3">
        <v>4.9798651991991803E-8</v>
      </c>
      <c r="H1600" s="2">
        <v>4.32962619851381E-4</v>
      </c>
    </row>
    <row r="1601" spans="1:9" x14ac:dyDescent="0.3">
      <c r="A1601">
        <v>49</v>
      </c>
      <c r="B1601" t="str">
        <f>VLOOKUP(A1601,xref!A$2:B$54,2,FALSE)</f>
        <v>Utah</v>
      </c>
      <c r="C1601">
        <v>56553</v>
      </c>
      <c r="D1601" t="str">
        <f>VLOOKUP(C1601,pollxref!A:F,2,FALSE)</f>
        <v>Benz[a]Anthracene</v>
      </c>
      <c r="E1601" s="4">
        <v>0.631845848920911</v>
      </c>
      <c r="F1601" s="4">
        <v>0.63184691580270402</v>
      </c>
      <c r="G1601" s="3">
        <v>1.0668817927994499E-6</v>
      </c>
      <c r="H1601" s="2">
        <v>1.68851594834644E-4</v>
      </c>
    </row>
    <row r="1602" spans="1:9" x14ac:dyDescent="0.3">
      <c r="A1602">
        <v>49</v>
      </c>
      <c r="B1602" t="str">
        <f>VLOOKUP(A1602,xref!A$2:B$54,2,FALSE)</f>
        <v>Utah</v>
      </c>
      <c r="C1602">
        <v>71432</v>
      </c>
      <c r="D1602" t="str">
        <f>VLOOKUP(C1602,pollxref!A:F,2,FALSE)</f>
        <v>Benzene</v>
      </c>
      <c r="E1602" s="4">
        <v>734.78940375001105</v>
      </c>
      <c r="F1602" s="4">
        <v>732.72566248072496</v>
      </c>
      <c r="G1602" s="3">
        <v>-2.0637412692864201</v>
      </c>
      <c r="H1602" s="2">
        <v>-0.28086159908595298</v>
      </c>
    </row>
    <row r="1603" spans="1:9" x14ac:dyDescent="0.3">
      <c r="A1603">
        <v>49</v>
      </c>
      <c r="B1603" t="str">
        <f>VLOOKUP(A1603,xref!A$2:B$54,2,FALSE)</f>
        <v>Utah</v>
      </c>
      <c r="C1603">
        <v>75070</v>
      </c>
      <c r="D1603" t="str">
        <f>VLOOKUP(C1603,pollxref!A:F,2,FALSE)</f>
        <v>Acetaldehyde</v>
      </c>
      <c r="E1603" s="4">
        <v>320.85580143628198</v>
      </c>
      <c r="F1603" s="4">
        <v>320.85584466844301</v>
      </c>
      <c r="G1603" s="3">
        <v>4.3232161942796597E-5</v>
      </c>
      <c r="H1603" s="2">
        <v>1.34740159751738E-5</v>
      </c>
      <c r="I1603" s="1"/>
    </row>
    <row r="1604" spans="1:9" x14ac:dyDescent="0.3">
      <c r="A1604">
        <v>49</v>
      </c>
      <c r="B1604" t="str">
        <f>VLOOKUP(A1604,xref!A$2:B$54,2,FALSE)</f>
        <v>Utah</v>
      </c>
      <c r="C1604">
        <v>83329</v>
      </c>
      <c r="D1604" t="str">
        <f>VLOOKUP(C1604,pollxref!A:F,2,FALSE)</f>
        <v>Acenaphthene</v>
      </c>
      <c r="E1604" s="4">
        <v>1.5175679887020499</v>
      </c>
      <c r="F1604" s="4">
        <v>1.5175683410339</v>
      </c>
      <c r="G1604" s="3">
        <v>3.5233184836336301E-7</v>
      </c>
      <c r="H1604" s="2">
        <v>2.32168740370376E-5</v>
      </c>
      <c r="I1604" s="1"/>
    </row>
    <row r="1605" spans="1:9" x14ac:dyDescent="0.3">
      <c r="A1605">
        <v>49</v>
      </c>
      <c r="B1605" t="str">
        <f>VLOOKUP(A1605,xref!A$2:B$54,2,FALSE)</f>
        <v>Utah</v>
      </c>
      <c r="C1605">
        <v>85018</v>
      </c>
      <c r="D1605" t="str">
        <f>VLOOKUP(C1605,pollxref!A:F,2,FALSE)</f>
        <v>Phenanthrene</v>
      </c>
      <c r="E1605" s="4">
        <v>6.5013390791034</v>
      </c>
      <c r="F1605" s="4">
        <v>6.50134065035585</v>
      </c>
      <c r="G1605" s="3">
        <v>1.5712524490396601E-6</v>
      </c>
      <c r="H1605" s="2">
        <v>2.4168135670541699E-5</v>
      </c>
      <c r="I1605" s="1"/>
    </row>
    <row r="1606" spans="1:9" x14ac:dyDescent="0.3">
      <c r="A1606">
        <v>49</v>
      </c>
      <c r="B1606" t="str">
        <f>VLOOKUP(A1606,xref!A$2:B$54,2,FALSE)</f>
        <v>Utah</v>
      </c>
      <c r="C1606">
        <v>86737</v>
      </c>
      <c r="D1606" t="str">
        <f>VLOOKUP(C1606,pollxref!A:F,2,FALSE)</f>
        <v>Fluorene</v>
      </c>
      <c r="E1606" s="4">
        <v>3.0322966703143099</v>
      </c>
      <c r="F1606" s="4">
        <v>3.0322974259536899</v>
      </c>
      <c r="G1606" s="3">
        <v>7.5563937995681798E-7</v>
      </c>
      <c r="H1606" s="2">
        <v>2.4919704834767699E-5</v>
      </c>
      <c r="I1606" s="1"/>
    </row>
    <row r="1607" spans="1:9" x14ac:dyDescent="0.3">
      <c r="A1607">
        <v>49</v>
      </c>
      <c r="B1607" t="str">
        <f>VLOOKUP(A1607,xref!A$2:B$54,2,FALSE)</f>
        <v>Utah</v>
      </c>
      <c r="C1607">
        <v>91203</v>
      </c>
      <c r="D1607" t="str">
        <f>VLOOKUP(C1607,pollxref!A:F,2,FALSE)</f>
        <v>Naphthalene</v>
      </c>
      <c r="E1607" s="4">
        <v>64.269553215732003</v>
      </c>
      <c r="F1607" s="4">
        <v>64.269564478201303</v>
      </c>
      <c r="G1607" s="3">
        <v>1.12624692576446E-5</v>
      </c>
      <c r="H1607" s="2">
        <v>1.7523802009079101E-5</v>
      </c>
      <c r="I1607" s="1"/>
    </row>
    <row r="1608" spans="1:9" x14ac:dyDescent="0.3">
      <c r="A1608">
        <v>49</v>
      </c>
      <c r="B1608" t="str">
        <f>VLOOKUP(A1608,xref!A$2:B$54,2,FALSE)</f>
        <v>Utah</v>
      </c>
      <c r="C1608">
        <v>106990</v>
      </c>
      <c r="D1608" t="str">
        <f>VLOOKUP(C1608,pollxref!A:F,2,FALSE)</f>
        <v>1,3-Butadiene</v>
      </c>
      <c r="E1608" s="4">
        <v>102.761504697124</v>
      </c>
      <c r="F1608" s="4">
        <v>102.761509026623</v>
      </c>
      <c r="G1608" s="3">
        <v>4.3294994895859401E-6</v>
      </c>
      <c r="H1608" s="2">
        <v>4.2131530696699798E-6</v>
      </c>
      <c r="I1608" s="1"/>
    </row>
    <row r="1609" spans="1:9" x14ac:dyDescent="0.3">
      <c r="A1609">
        <v>49</v>
      </c>
      <c r="B1609" t="str">
        <f>VLOOKUP(A1609,xref!A$2:B$54,2,FALSE)</f>
        <v>Utah</v>
      </c>
      <c r="C1609">
        <v>107028</v>
      </c>
      <c r="D1609" t="str">
        <f>VLOOKUP(C1609,pollxref!A:F,2,FALSE)</f>
        <v>Acrolein</v>
      </c>
      <c r="E1609" s="4">
        <v>32.497156309416098</v>
      </c>
      <c r="F1609" s="4">
        <v>32.497163511246697</v>
      </c>
      <c r="G1609" s="3">
        <v>7.2018305914411897E-6</v>
      </c>
      <c r="H1609" s="2">
        <v>2.21614178264405E-5</v>
      </c>
      <c r="I1609" s="1"/>
    </row>
    <row r="1610" spans="1:9" x14ac:dyDescent="0.3">
      <c r="A1610">
        <v>49</v>
      </c>
      <c r="B1610" t="str">
        <f>VLOOKUP(A1610,xref!A$2:B$54,2,FALSE)</f>
        <v>Utah</v>
      </c>
      <c r="C1610">
        <v>108883</v>
      </c>
      <c r="D1610" t="str">
        <f>VLOOKUP(C1610,pollxref!A:F,2,FALSE)</f>
        <v>Toluene</v>
      </c>
      <c r="E1610" s="4">
        <v>2489.5670866842702</v>
      </c>
      <c r="F1610" s="4">
        <v>2489.5661323250902</v>
      </c>
      <c r="G1610" s="3">
        <v>-9.5435918046860003E-4</v>
      </c>
      <c r="H1610" s="2">
        <v>-3.8334342768792803E-5</v>
      </c>
      <c r="I1610" s="1"/>
    </row>
    <row r="1611" spans="1:9" x14ac:dyDescent="0.3">
      <c r="A1611">
        <v>49</v>
      </c>
      <c r="B1611" t="str">
        <f>VLOOKUP(A1611,xref!A$2:B$54,2,FALSE)</f>
        <v>Utah</v>
      </c>
      <c r="C1611">
        <v>120127</v>
      </c>
      <c r="D1611" t="str">
        <f>VLOOKUP(C1611,pollxref!A:F,2,FALSE)</f>
        <v>Anthracene</v>
      </c>
      <c r="E1611" s="4">
        <v>1.3945108542376501</v>
      </c>
      <c r="F1611" s="4">
        <v>1.3945113153372799</v>
      </c>
      <c r="G1611" s="3">
        <v>4.6109963380835902E-7</v>
      </c>
      <c r="H1611" s="2">
        <v>3.30653312885421E-5</v>
      </c>
      <c r="I1611" s="1"/>
    </row>
    <row r="1612" spans="1:9" x14ac:dyDescent="0.3">
      <c r="A1612">
        <v>49</v>
      </c>
      <c r="B1612" t="str">
        <f>VLOOKUP(A1612,xref!A$2:B$54,2,FALSE)</f>
        <v>Utah</v>
      </c>
      <c r="C1612">
        <v>129000</v>
      </c>
      <c r="D1612" t="str">
        <f>VLOOKUP(C1612,pollxref!A:F,2,FALSE)</f>
        <v>Pyrene</v>
      </c>
      <c r="E1612" s="4">
        <v>3.1769223652404599</v>
      </c>
      <c r="F1612" s="4">
        <v>3.1769237671408499</v>
      </c>
      <c r="G1612" s="3">
        <v>1.4019003917731199E-6</v>
      </c>
      <c r="H1612" s="2">
        <v>4.41276251227188E-5</v>
      </c>
      <c r="I1612" s="1"/>
    </row>
    <row r="1613" spans="1:9" x14ac:dyDescent="0.3">
      <c r="A1613">
        <v>49</v>
      </c>
      <c r="B1613" t="str">
        <f>VLOOKUP(A1613,xref!A$2:B$54,2,FALSE)</f>
        <v>Utah</v>
      </c>
      <c r="C1613">
        <v>191242</v>
      </c>
      <c r="D1613" t="str">
        <f>VLOOKUP(C1613,pollxref!A:F,2,FALSE)</f>
        <v>Benzo[g,h,i,]Perylene</v>
      </c>
      <c r="E1613" s="4">
        <v>0.80909678721153599</v>
      </c>
      <c r="F1613" s="4">
        <v>0.80910223685105898</v>
      </c>
      <c r="G1613" s="3">
        <v>5.44963952275878E-6</v>
      </c>
      <c r="H1613" s="2">
        <v>6.7354605887638805E-4</v>
      </c>
    </row>
    <row r="1614" spans="1:9" x14ac:dyDescent="0.3">
      <c r="A1614">
        <v>49</v>
      </c>
      <c r="B1614" t="str">
        <f>VLOOKUP(A1614,xref!A$2:B$54,2,FALSE)</f>
        <v>Utah</v>
      </c>
      <c r="C1614">
        <v>193395</v>
      </c>
      <c r="D1614" t="str">
        <f>VLOOKUP(C1614,pollxref!A:F,2,FALSE)</f>
        <v>Indeno[1,2,3-c,d]Pyrene</v>
      </c>
      <c r="E1614" s="4">
        <v>0.30962980792140399</v>
      </c>
      <c r="F1614" s="4">
        <v>0.30963185667262499</v>
      </c>
      <c r="G1614" s="3">
        <v>2.0487512211175802E-6</v>
      </c>
      <c r="H1614" s="2">
        <v>6.6167764495000795E-4</v>
      </c>
    </row>
    <row r="1615" spans="1:9" x14ac:dyDescent="0.3">
      <c r="A1615">
        <v>49</v>
      </c>
      <c r="B1615" t="str">
        <f>VLOOKUP(A1615,xref!A$2:B$54,2,FALSE)</f>
        <v>Utah</v>
      </c>
      <c r="C1615">
        <v>205992</v>
      </c>
      <c r="D1615" t="str">
        <f>VLOOKUP(C1615,pollxref!A:F,2,FALSE)</f>
        <v>Benzo[b]Fluoranthene</v>
      </c>
      <c r="E1615" s="4">
        <v>0.247874552030035</v>
      </c>
      <c r="F1615" s="4">
        <v>0.24787555250894999</v>
      </c>
      <c r="G1615" s="3">
        <v>1.0004789152417901E-6</v>
      </c>
      <c r="H1615" s="2">
        <v>4.0362308556812602E-4</v>
      </c>
    </row>
    <row r="1616" spans="1:9" x14ac:dyDescent="0.3">
      <c r="A1616">
        <v>49</v>
      </c>
      <c r="B1616" t="str">
        <f>VLOOKUP(A1616,xref!A$2:B$54,2,FALSE)</f>
        <v>Utah</v>
      </c>
      <c r="C1616">
        <v>206440</v>
      </c>
      <c r="D1616" t="str">
        <f>VLOOKUP(C1616,pollxref!A:F,2,FALSE)</f>
        <v>Fluoranthene</v>
      </c>
      <c r="E1616" s="4">
        <v>2.5804772532115998</v>
      </c>
      <c r="F1616" s="4">
        <v>2.5804783133126201</v>
      </c>
      <c r="G1616" s="3">
        <v>1.06010101941222E-6</v>
      </c>
      <c r="H1616" s="2">
        <v>4.1081587450261398E-5</v>
      </c>
      <c r="I1616" s="1"/>
    </row>
    <row r="1617" spans="1:9" x14ac:dyDescent="0.3">
      <c r="A1617">
        <v>49</v>
      </c>
      <c r="B1617" t="str">
        <f>VLOOKUP(A1617,xref!A$2:B$54,2,FALSE)</f>
        <v>Utah</v>
      </c>
      <c r="C1617">
        <v>207089</v>
      </c>
      <c r="D1617" t="str">
        <f>VLOOKUP(C1617,pollxref!A:F,2,FALSE)</f>
        <v>Benzo[k]Fluoranthene</v>
      </c>
      <c r="E1617" s="4">
        <v>0.21877270428670301</v>
      </c>
      <c r="F1617" s="4">
        <v>0.21877368620701801</v>
      </c>
      <c r="G1617" s="3">
        <v>9.8192031516841596E-7</v>
      </c>
      <c r="H1617" s="2">
        <v>4.4883127370478601E-4</v>
      </c>
    </row>
    <row r="1618" spans="1:9" x14ac:dyDescent="0.3">
      <c r="A1618">
        <v>49</v>
      </c>
      <c r="B1618" t="str">
        <f>VLOOKUP(A1618,xref!A$2:B$54,2,FALSE)</f>
        <v>Utah</v>
      </c>
      <c r="C1618">
        <v>208968</v>
      </c>
      <c r="D1618" t="str">
        <f>VLOOKUP(C1618,pollxref!A:F,2,FALSE)</f>
        <v>Acenaphthylene</v>
      </c>
      <c r="E1618" s="4">
        <v>4.5510841424700299</v>
      </c>
      <c r="F1618" s="4">
        <v>4.5510847978179099</v>
      </c>
      <c r="G1618" s="3">
        <v>6.5534787729859503E-7</v>
      </c>
      <c r="H1618" s="2">
        <v>1.4399818961442301E-5</v>
      </c>
      <c r="I1618" s="1"/>
    </row>
    <row r="1619" spans="1:9" x14ac:dyDescent="0.3">
      <c r="A1619">
        <v>49</v>
      </c>
      <c r="B1619" t="str">
        <f>VLOOKUP(A1619,xref!A$2:B$54,2,FALSE)</f>
        <v>Utah</v>
      </c>
      <c r="C1619">
        <v>218019</v>
      </c>
      <c r="D1619" t="str">
        <f>VLOOKUP(C1619,pollxref!A:F,2,FALSE)</f>
        <v>Chrysene</v>
      </c>
      <c r="E1619" s="4">
        <v>0.44176591030867401</v>
      </c>
      <c r="F1619" s="4">
        <v>0.44176673350414197</v>
      </c>
      <c r="G1619" s="3">
        <v>8.2319546818032599E-7</v>
      </c>
      <c r="H1619" s="2">
        <v>1.86342008056967E-4</v>
      </c>
    </row>
    <row r="1620" spans="1:9" x14ac:dyDescent="0.3">
      <c r="A1620">
        <v>49</v>
      </c>
      <c r="B1620" t="str">
        <f>VLOOKUP(A1620,xref!A$2:B$54,2,FALSE)</f>
        <v>Utah</v>
      </c>
      <c r="C1620">
        <v>1330207</v>
      </c>
      <c r="D1620" t="str">
        <f>VLOOKUP(C1620,pollxref!A:F,2,FALSE)</f>
        <v>Xylenes (Mixed Isomers)</v>
      </c>
      <c r="E1620" s="4">
        <v>1691.1900229303801</v>
      </c>
      <c r="F1620" s="4">
        <v>1691.1895546641499</v>
      </c>
      <c r="G1620" s="3">
        <v>-4.6826622951812099E-4</v>
      </c>
      <c r="H1620" s="2">
        <v>-2.7688563861483699E-5</v>
      </c>
      <c r="I1620" s="1"/>
    </row>
    <row r="1621" spans="1:9" x14ac:dyDescent="0.3">
      <c r="A1621">
        <v>49</v>
      </c>
      <c r="B1621" t="str">
        <f>VLOOKUP(A1621,xref!A$2:B$54,2,FALSE)</f>
        <v>Utah</v>
      </c>
      <c r="C1621">
        <v>7439965</v>
      </c>
      <c r="D1621" t="str">
        <f>VLOOKUP(C1621,pollxref!A:F,2,FALSE)</f>
        <v>Manganese</v>
      </c>
      <c r="E1621" s="4">
        <v>4.8590650696502799E-2</v>
      </c>
      <c r="F1621" s="4">
        <v>0.259042539417287</v>
      </c>
      <c r="G1621" s="3">
        <v>0.21045188872078399</v>
      </c>
      <c r="H1621" s="2">
        <v>433.111896433053</v>
      </c>
    </row>
    <row r="1622" spans="1:9" x14ac:dyDescent="0.3">
      <c r="A1622">
        <v>49</v>
      </c>
      <c r="B1622" t="str">
        <f>VLOOKUP(A1622,xref!A$2:B$54,2,FALSE)</f>
        <v>Utah</v>
      </c>
      <c r="C1622">
        <v>7439976</v>
      </c>
      <c r="D1622" t="str">
        <f>VLOOKUP(C1622,pollxref!A:F,2,FALSE)</f>
        <v>Mercury</v>
      </c>
      <c r="E1622" s="4">
        <v>3.1949288699492499E-3</v>
      </c>
      <c r="F1622" s="4">
        <v>3.19492888551413E-3</v>
      </c>
      <c r="G1622" s="3">
        <v>1.55648796802687E-11</v>
      </c>
      <c r="H1622" s="2">
        <v>4.8717452919432101E-7</v>
      </c>
      <c r="I1622" s="1"/>
    </row>
    <row r="1623" spans="1:9" x14ac:dyDescent="0.3">
      <c r="A1623">
        <v>49</v>
      </c>
      <c r="B1623" t="str">
        <f>VLOOKUP(A1623,xref!A$2:B$54,2,FALSE)</f>
        <v>Utah</v>
      </c>
      <c r="C1623">
        <v>7440020</v>
      </c>
      <c r="D1623" t="str">
        <f>VLOOKUP(C1623,pollxref!A:F,2,FALSE)</f>
        <v>Nickel</v>
      </c>
      <c r="E1623" s="4">
        <v>6.2982391027416207E-2</v>
      </c>
      <c r="F1623" s="4">
        <v>6.2982405022328894E-2</v>
      </c>
      <c r="G1623" s="3">
        <v>1.3994912687054201E-8</v>
      </c>
      <c r="H1623" s="2">
        <v>2.22203578790176E-5</v>
      </c>
      <c r="I1623" s="1"/>
    </row>
    <row r="1624" spans="1:9" x14ac:dyDescent="0.3">
      <c r="A1624">
        <v>49</v>
      </c>
      <c r="B1624" t="str">
        <f>VLOOKUP(A1624,xref!A$2:B$54,2,FALSE)</f>
        <v>Utah</v>
      </c>
      <c r="C1624">
        <v>7440382</v>
      </c>
      <c r="D1624" t="str">
        <f>VLOOKUP(C1624,pollxref!A:F,2,FALSE)</f>
        <v>Arsenic</v>
      </c>
      <c r="E1624" s="4">
        <v>6.6241995899141398E-2</v>
      </c>
      <c r="F1624" s="4">
        <v>6.6241999000961102E-2</v>
      </c>
      <c r="G1624" s="3">
        <v>3.1018197732546302E-9</v>
      </c>
      <c r="H1624" s="2">
        <v>4.6825578413690799E-6</v>
      </c>
      <c r="I1624" s="1"/>
    </row>
    <row r="1625" spans="1:9" x14ac:dyDescent="0.3">
      <c r="A1625">
        <v>49</v>
      </c>
      <c r="B1625" t="str">
        <f>VLOOKUP(A1625,xref!A$2:B$54,2,FALSE)</f>
        <v>Utah</v>
      </c>
      <c r="C1625">
        <v>18540299</v>
      </c>
      <c r="D1625" t="str">
        <f>VLOOKUP(C1625,pollxref!A:F,2,FALSE)</f>
        <v>Chromium (VI)</v>
      </c>
      <c r="E1625" s="4">
        <v>3.5356362464676703E-4</v>
      </c>
      <c r="F1625" s="4">
        <v>3.5356364566712398E-4</v>
      </c>
      <c r="G1625" s="3">
        <v>2.1020357167129201E-11</v>
      </c>
      <c r="H1625" s="2">
        <v>5.9452827445498402E-6</v>
      </c>
      <c r="I1625" s="1"/>
    </row>
    <row r="1626" spans="1:9" x14ac:dyDescent="0.3">
      <c r="A1626">
        <v>49</v>
      </c>
      <c r="B1626" t="str">
        <f>VLOOKUP(A1626,xref!A$2:B$54,2,FALSE)</f>
        <v>Utah</v>
      </c>
      <c r="C1626" t="s">
        <v>2</v>
      </c>
      <c r="D1626" t="str">
        <f>VLOOKUP(C1626,pollxref!A:F,2,FALSE)</f>
        <v>Methane</v>
      </c>
      <c r="E1626" s="4">
        <v>944.21749216840101</v>
      </c>
      <c r="F1626" s="4">
        <v>944.217522482199</v>
      </c>
      <c r="G1626" s="3">
        <v>3.0313798220049601E-5</v>
      </c>
      <c r="H1626" s="2">
        <v>3.21046776526389E-6</v>
      </c>
      <c r="I1626" s="1"/>
    </row>
    <row r="1627" spans="1:9" x14ac:dyDescent="0.3">
      <c r="A1627">
        <v>49</v>
      </c>
      <c r="B1627" t="str">
        <f>VLOOKUP(A1627,xref!A$2:B$54,2,FALSE)</f>
        <v>Utah</v>
      </c>
      <c r="C1627" t="s">
        <v>3</v>
      </c>
      <c r="D1627" t="str">
        <f>VLOOKUP(C1627,pollxref!A:F,2,FALSE)</f>
        <v>Carbon Monoxide</v>
      </c>
      <c r="E1627" s="4">
        <v>274448.201340019</v>
      </c>
      <c r="F1627" s="4">
        <v>274558.01032958401</v>
      </c>
      <c r="G1627" s="3">
        <v>109.80898956506201</v>
      </c>
      <c r="H1627" s="2">
        <v>4.00108250041026E-2</v>
      </c>
    </row>
    <row r="1628" spans="1:9" x14ac:dyDescent="0.3">
      <c r="A1628">
        <v>49</v>
      </c>
      <c r="B1628" t="str">
        <f>VLOOKUP(A1628,xref!A$2:B$54,2,FALSE)</f>
        <v>Utah</v>
      </c>
      <c r="C1628" t="s">
        <v>4</v>
      </c>
      <c r="D1628" t="str">
        <f>VLOOKUP(C1628,pollxref!A:F,2,FALSE)</f>
        <v>Carbon Dioxide</v>
      </c>
      <c r="E1628" s="4">
        <v>16928941.6347939</v>
      </c>
      <c r="F1628" s="4">
        <v>16928931.252965599</v>
      </c>
      <c r="G1628" s="3">
        <v>-10.3818282522261</v>
      </c>
      <c r="H1628" s="2">
        <v>-6.1325914379008897E-5</v>
      </c>
      <c r="I1628" s="1"/>
    </row>
    <row r="1629" spans="1:9" x14ac:dyDescent="0.3">
      <c r="A1629">
        <v>49</v>
      </c>
      <c r="B1629" t="str">
        <f>VLOOKUP(A1629,xref!A$2:B$54,2,FALSE)</f>
        <v>Utah</v>
      </c>
      <c r="C1629" t="s">
        <v>5</v>
      </c>
      <c r="D1629" t="str">
        <f>VLOOKUP(C1629,pollxref!A:F,2,FALSE)</f>
        <v>Nitrous Oxide</v>
      </c>
      <c r="E1629" s="4">
        <v>641.61973051787697</v>
      </c>
      <c r="F1629" s="4">
        <v>641.61973490174</v>
      </c>
      <c r="G1629" s="3">
        <v>4.38386325640749E-6</v>
      </c>
      <c r="H1629" s="2">
        <v>6.8324944634559398E-7</v>
      </c>
      <c r="I1629" s="1"/>
    </row>
    <row r="1630" spans="1:9" x14ac:dyDescent="0.3">
      <c r="A1630">
        <v>49</v>
      </c>
      <c r="B1630" t="str">
        <f>VLOOKUP(A1630,xref!A$2:B$54,2,FALSE)</f>
        <v>Utah</v>
      </c>
      <c r="C1630" t="s">
        <v>6</v>
      </c>
      <c r="D1630" t="str">
        <f>VLOOKUP(C1630,pollxref!A:F,2,FALSE)</f>
        <v>Ammonia</v>
      </c>
      <c r="E1630" s="4">
        <v>1118.18369322177</v>
      </c>
      <c r="F1630" s="4">
        <v>1118.1745527734699</v>
      </c>
      <c r="G1630" s="3">
        <v>-9.1404483025598806E-3</v>
      </c>
      <c r="H1630" s="2">
        <v>-8.1743709535093598E-4</v>
      </c>
    </row>
    <row r="1631" spans="1:9" x14ac:dyDescent="0.3">
      <c r="A1631">
        <v>49</v>
      </c>
      <c r="B1631" t="str">
        <f>VLOOKUP(A1631,xref!A$2:B$54,2,FALSE)</f>
        <v>Utah</v>
      </c>
      <c r="C1631" t="s">
        <v>7</v>
      </c>
      <c r="D1631" t="str">
        <f>VLOOKUP(C1631,pollxref!A:F,2,FALSE)</f>
        <v>Nitrogen Oxides</v>
      </c>
      <c r="E1631" s="4">
        <v>64269.329804869303</v>
      </c>
      <c r="F1631" s="4">
        <v>64269.352362664496</v>
      </c>
      <c r="G1631" s="3">
        <v>2.2557795178727202E-2</v>
      </c>
      <c r="H1631" s="2">
        <v>3.5098849244602099E-5</v>
      </c>
      <c r="I1631" s="1"/>
    </row>
    <row r="1632" spans="1:9" x14ac:dyDescent="0.3">
      <c r="A1632">
        <v>49</v>
      </c>
      <c r="B1632" t="str">
        <f>VLOOKUP(A1632,xref!A$2:B$54,2,FALSE)</f>
        <v>Utah</v>
      </c>
      <c r="C1632" t="s">
        <v>8</v>
      </c>
      <c r="D1632" t="str">
        <f>VLOOKUP(C1632,pollxref!A:F,2,FALSE)</f>
        <v>PM10 Primary (Filt + Cond)</v>
      </c>
      <c r="E1632" s="4">
        <v>3974.9749322079201</v>
      </c>
      <c r="F1632" s="4">
        <v>3974.9842421313901</v>
      </c>
      <c r="G1632" s="3">
        <v>9.3099234700275701E-3</v>
      </c>
      <c r="H1632" s="2">
        <v>2.3421338823025701E-4</v>
      </c>
    </row>
    <row r="1633" spans="1:9" x14ac:dyDescent="0.3">
      <c r="A1633">
        <v>49</v>
      </c>
      <c r="B1633" t="str">
        <f>VLOOKUP(A1633,xref!A$2:B$54,2,FALSE)</f>
        <v>Utah</v>
      </c>
      <c r="C1633" t="s">
        <v>9</v>
      </c>
      <c r="D1633" t="str">
        <f>VLOOKUP(C1633,pollxref!A:F,2,FALSE)</f>
        <v>PM2.5 Primary (Filt + Cond)</v>
      </c>
      <c r="E1633" s="4">
        <v>2153.1582942885302</v>
      </c>
      <c r="F1633" s="4">
        <v>2153.16258879115</v>
      </c>
      <c r="G1633" s="3">
        <v>4.2945026193592596E-3</v>
      </c>
      <c r="H1633" s="2">
        <v>1.9945131905772299E-4</v>
      </c>
    </row>
    <row r="1634" spans="1:9" x14ac:dyDescent="0.3">
      <c r="A1634">
        <v>49</v>
      </c>
      <c r="B1634" t="str">
        <f>VLOOKUP(A1634,xref!A$2:B$54,2,FALSE)</f>
        <v>Utah</v>
      </c>
      <c r="C1634" t="s">
        <v>10</v>
      </c>
      <c r="D1634" t="str">
        <f>VLOOKUP(C1634,pollxref!A:F,2,FALSE)</f>
        <v>Sulfur Dioxide</v>
      </c>
      <c r="E1634" s="4">
        <v>288.41874535248297</v>
      </c>
      <c r="F1634" s="4">
        <v>288.41815469207199</v>
      </c>
      <c r="G1634" s="3">
        <v>-5.9066041143296302E-4</v>
      </c>
      <c r="H1634" s="2">
        <v>-2.04792656840353E-4</v>
      </c>
    </row>
    <row r="1635" spans="1:9" x14ac:dyDescent="0.3">
      <c r="A1635">
        <v>49</v>
      </c>
      <c r="B1635" t="str">
        <f>VLOOKUP(A1635,xref!A$2:B$54,2,FALSE)</f>
        <v>Utah</v>
      </c>
      <c r="C1635" t="s">
        <v>11</v>
      </c>
      <c r="D1635" t="str">
        <f>VLOOKUP(C1635,pollxref!A:F,2,FALSE)</f>
        <v>Volatile Organic Compounds</v>
      </c>
      <c r="E1635" s="4">
        <v>28200.479820108001</v>
      </c>
      <c r="F1635" s="4">
        <v>28200.472638981701</v>
      </c>
      <c r="G1635" s="3">
        <v>-7.1811262423580003E-3</v>
      </c>
      <c r="H1635" s="2">
        <v>-2.5464553398263699E-5</v>
      </c>
      <c r="I1635" s="1"/>
    </row>
    <row r="1636" spans="1:9" x14ac:dyDescent="0.3">
      <c r="A1636">
        <v>50</v>
      </c>
      <c r="B1636" t="str">
        <f>VLOOKUP(A1636,xref!A$2:B$54,2,FALSE)</f>
        <v>Vermont</v>
      </c>
      <c r="C1636">
        <v>50000</v>
      </c>
      <c r="D1636" t="str">
        <f>VLOOKUP(C1636,pollxref!A:F,2,FALSE)</f>
        <v>Formaldehyde</v>
      </c>
      <c r="E1636" s="4">
        <v>93.669015127609597</v>
      </c>
      <c r="F1636" s="4">
        <v>93.669029024989598</v>
      </c>
      <c r="G1636" s="3">
        <v>1.38973800005715E-5</v>
      </c>
      <c r="H1636" s="2">
        <v>1.48366885054128E-5</v>
      </c>
      <c r="I1636" s="1"/>
    </row>
    <row r="1637" spans="1:9" x14ac:dyDescent="0.3">
      <c r="A1637">
        <v>50</v>
      </c>
      <c r="B1637" t="str">
        <f>VLOOKUP(A1637,xref!A$2:B$54,2,FALSE)</f>
        <v>Vermont</v>
      </c>
      <c r="C1637">
        <v>50328</v>
      </c>
      <c r="D1637" t="str">
        <f>VLOOKUP(C1637,pollxref!A:F,2,FALSE)</f>
        <v>Benzo[a]Pyrene</v>
      </c>
      <c r="E1637" s="4">
        <v>9.2358037147197897E-2</v>
      </c>
      <c r="F1637" s="4">
        <v>9.2358641540067801E-2</v>
      </c>
      <c r="G1637" s="3">
        <v>6.0439286991842401E-7</v>
      </c>
      <c r="H1637" s="2">
        <v>6.5440202995561503E-4</v>
      </c>
    </row>
    <row r="1638" spans="1:9" x14ac:dyDescent="0.3">
      <c r="A1638">
        <v>50</v>
      </c>
      <c r="B1638" t="str">
        <f>VLOOKUP(A1638,xref!A$2:B$54,2,FALSE)</f>
        <v>Vermont</v>
      </c>
      <c r="C1638">
        <v>53703</v>
      </c>
      <c r="D1638" t="str">
        <f>VLOOKUP(C1638,pollxref!A:F,2,FALSE)</f>
        <v>Dibenzo[a,h]Anthracene</v>
      </c>
      <c r="E1638" s="4">
        <v>2.4174732602502001E-3</v>
      </c>
      <c r="F1638" s="4">
        <v>2.4174874923282999E-3</v>
      </c>
      <c r="G1638" s="3">
        <v>1.42320781002305E-8</v>
      </c>
      <c r="H1638" s="2">
        <v>5.8871708466209005E-4</v>
      </c>
    </row>
    <row r="1639" spans="1:9" x14ac:dyDescent="0.3">
      <c r="A1639">
        <v>50</v>
      </c>
      <c r="B1639" t="str">
        <f>VLOOKUP(A1639,xref!A$2:B$54,2,FALSE)</f>
        <v>Vermont</v>
      </c>
      <c r="C1639">
        <v>56553</v>
      </c>
      <c r="D1639" t="str">
        <f>VLOOKUP(C1639,pollxref!A:F,2,FALSE)</f>
        <v>Benz[a]Anthracene</v>
      </c>
      <c r="E1639" s="4">
        <v>0.11547101467510899</v>
      </c>
      <c r="F1639" s="4">
        <v>0.11547127929482</v>
      </c>
      <c r="G1639" s="3">
        <v>2.6461971100455397E-7</v>
      </c>
      <c r="H1639" s="2">
        <v>2.29165485164472E-4</v>
      </c>
    </row>
    <row r="1640" spans="1:9" x14ac:dyDescent="0.3">
      <c r="A1640">
        <v>50</v>
      </c>
      <c r="B1640" t="str">
        <f>VLOOKUP(A1640,xref!A$2:B$54,2,FALSE)</f>
        <v>Vermont</v>
      </c>
      <c r="C1640">
        <v>71432</v>
      </c>
      <c r="D1640" t="str">
        <f>VLOOKUP(C1640,pollxref!A:F,2,FALSE)</f>
        <v>Benzene</v>
      </c>
      <c r="E1640" s="4">
        <v>144.02156191430501</v>
      </c>
      <c r="F1640" s="4">
        <v>143.94361902062599</v>
      </c>
      <c r="G1640" s="3">
        <v>-7.7942893678993999E-2</v>
      </c>
      <c r="H1640" s="2">
        <v>-5.41189059769892E-2</v>
      </c>
    </row>
    <row r="1641" spans="1:9" x14ac:dyDescent="0.3">
      <c r="A1641">
        <v>50</v>
      </c>
      <c r="B1641" t="str">
        <f>VLOOKUP(A1641,xref!A$2:B$54,2,FALSE)</f>
        <v>Vermont</v>
      </c>
      <c r="C1641">
        <v>75070</v>
      </c>
      <c r="D1641" t="str">
        <f>VLOOKUP(C1641,pollxref!A:F,2,FALSE)</f>
        <v>Acetaldehyde</v>
      </c>
      <c r="E1641" s="4">
        <v>71.922113409100902</v>
      </c>
      <c r="F1641" s="4">
        <v>71.922119253680904</v>
      </c>
      <c r="G1641" s="3">
        <v>5.84457998797915E-6</v>
      </c>
      <c r="H1641" s="2">
        <v>8.1262628570639093E-6</v>
      </c>
      <c r="I1641" s="1"/>
    </row>
    <row r="1642" spans="1:9" x14ac:dyDescent="0.3">
      <c r="A1642">
        <v>50</v>
      </c>
      <c r="B1642" t="str">
        <f>VLOOKUP(A1642,xref!A$2:B$54,2,FALSE)</f>
        <v>Vermont</v>
      </c>
      <c r="C1642">
        <v>83329</v>
      </c>
      <c r="D1642" t="str">
        <f>VLOOKUP(C1642,pollxref!A:F,2,FALSE)</f>
        <v>Acenaphthene</v>
      </c>
      <c r="E1642" s="4">
        <v>0.295246533105126</v>
      </c>
      <c r="F1642" s="4">
        <v>0.295246563590288</v>
      </c>
      <c r="G1642" s="3">
        <v>3.0485162116899901E-8</v>
      </c>
      <c r="H1642" s="2">
        <v>1.03253243302421E-5</v>
      </c>
      <c r="I1642" s="1"/>
    </row>
    <row r="1643" spans="1:9" x14ac:dyDescent="0.3">
      <c r="A1643">
        <v>50</v>
      </c>
      <c r="B1643" t="str">
        <f>VLOOKUP(A1643,xref!A$2:B$54,2,FALSE)</f>
        <v>Vermont</v>
      </c>
      <c r="C1643">
        <v>85018</v>
      </c>
      <c r="D1643" t="str">
        <f>VLOOKUP(C1643,pollxref!A:F,2,FALSE)</f>
        <v>Phenanthrene</v>
      </c>
      <c r="E1643" s="4">
        <v>1.2792003317062299</v>
      </c>
      <c r="F1643" s="4">
        <v>1.2792005408534299</v>
      </c>
      <c r="G1643" s="3">
        <v>2.0914719933706699E-7</v>
      </c>
      <c r="H1643" s="2">
        <v>1.6349839360821599E-5</v>
      </c>
      <c r="I1643" s="1"/>
    </row>
    <row r="1644" spans="1:9" x14ac:dyDescent="0.3">
      <c r="A1644">
        <v>50</v>
      </c>
      <c r="B1644" t="str">
        <f>VLOOKUP(A1644,xref!A$2:B$54,2,FALSE)</f>
        <v>Vermont</v>
      </c>
      <c r="C1644">
        <v>86737</v>
      </c>
      <c r="D1644" t="str">
        <f>VLOOKUP(C1644,pollxref!A:F,2,FALSE)</f>
        <v>Fluorene</v>
      </c>
      <c r="E1644" s="4">
        <v>0.58307496513877899</v>
      </c>
      <c r="F1644" s="4">
        <v>0.58307505327487996</v>
      </c>
      <c r="G1644" s="3">
        <v>8.8136101639157905E-8</v>
      </c>
      <c r="H1644" s="2">
        <v>1.51157410125095E-5</v>
      </c>
      <c r="I1644" s="1"/>
    </row>
    <row r="1645" spans="1:9" x14ac:dyDescent="0.3">
      <c r="A1645">
        <v>50</v>
      </c>
      <c r="B1645" t="str">
        <f>VLOOKUP(A1645,xref!A$2:B$54,2,FALSE)</f>
        <v>Vermont</v>
      </c>
      <c r="C1645">
        <v>91203</v>
      </c>
      <c r="D1645" t="str">
        <f>VLOOKUP(C1645,pollxref!A:F,2,FALSE)</f>
        <v>Naphthalene</v>
      </c>
      <c r="E1645" s="4">
        <v>12.8084637412058</v>
      </c>
      <c r="F1645" s="4">
        <v>12.808465082037801</v>
      </c>
      <c r="G1645" s="3">
        <v>1.3408319876617699E-6</v>
      </c>
      <c r="H1645" s="2">
        <v>1.0468327933413299E-5</v>
      </c>
      <c r="I1645" s="1"/>
    </row>
    <row r="1646" spans="1:9" x14ac:dyDescent="0.3">
      <c r="A1646">
        <v>50</v>
      </c>
      <c r="B1646" t="str">
        <f>VLOOKUP(A1646,xref!A$2:B$54,2,FALSE)</f>
        <v>Vermont</v>
      </c>
      <c r="C1646">
        <v>106990</v>
      </c>
      <c r="D1646" t="str">
        <f>VLOOKUP(C1646,pollxref!A:F,2,FALSE)</f>
        <v>1,3-Butadiene</v>
      </c>
      <c r="E1646" s="4">
        <v>27.290962788227901</v>
      </c>
      <c r="F1646" s="4">
        <v>27.290963438788001</v>
      </c>
      <c r="G1646" s="3">
        <v>6.5056010001285305E-7</v>
      </c>
      <c r="H1646" s="2">
        <v>2.3837931444964401E-6</v>
      </c>
      <c r="I1646" s="1"/>
    </row>
    <row r="1647" spans="1:9" x14ac:dyDescent="0.3">
      <c r="A1647">
        <v>50</v>
      </c>
      <c r="B1647" t="str">
        <f>VLOOKUP(A1647,xref!A$2:B$54,2,FALSE)</f>
        <v>Vermont</v>
      </c>
      <c r="C1647">
        <v>107028</v>
      </c>
      <c r="D1647" t="str">
        <f>VLOOKUP(C1647,pollxref!A:F,2,FALSE)</f>
        <v>Acrolein</v>
      </c>
      <c r="E1647" s="4">
        <v>6.7081014247002697</v>
      </c>
      <c r="F1647" s="4">
        <v>6.7081021476242499</v>
      </c>
      <c r="G1647" s="3">
        <v>7.2292398822781902E-7</v>
      </c>
      <c r="H1647" s="2">
        <v>1.07768792160163E-5</v>
      </c>
      <c r="I1647" s="1"/>
    </row>
    <row r="1648" spans="1:9" x14ac:dyDescent="0.3">
      <c r="A1648">
        <v>50</v>
      </c>
      <c r="B1648" t="str">
        <f>VLOOKUP(A1648,xref!A$2:B$54,2,FALSE)</f>
        <v>Vermont</v>
      </c>
      <c r="C1648">
        <v>108883</v>
      </c>
      <c r="D1648" t="str">
        <f>VLOOKUP(C1648,pollxref!A:F,2,FALSE)</f>
        <v>Toluene</v>
      </c>
      <c r="E1648" s="4">
        <v>457.25712190234498</v>
      </c>
      <c r="F1648" s="4">
        <v>457.257081833585</v>
      </c>
      <c r="G1648" s="3">
        <v>-4.0068760256417502E-5</v>
      </c>
      <c r="H1648" s="2">
        <v>-8.7628509950195696E-6</v>
      </c>
      <c r="I1648" s="1"/>
    </row>
    <row r="1649" spans="1:9" x14ac:dyDescent="0.3">
      <c r="A1649">
        <v>50</v>
      </c>
      <c r="B1649" t="str">
        <f>VLOOKUP(A1649,xref!A$2:B$54,2,FALSE)</f>
        <v>Vermont</v>
      </c>
      <c r="C1649">
        <v>120127</v>
      </c>
      <c r="D1649" t="str">
        <f>VLOOKUP(C1649,pollxref!A:F,2,FALSE)</f>
        <v>Anthracene</v>
      </c>
      <c r="E1649" s="4">
        <v>0.26557733879029899</v>
      </c>
      <c r="F1649" s="4">
        <v>0.265577413869859</v>
      </c>
      <c r="G1649" s="3">
        <v>7.5079560069024596E-8</v>
      </c>
      <c r="H1649" s="2">
        <v>2.8270318699257501E-5</v>
      </c>
      <c r="I1649" s="1"/>
    </row>
    <row r="1650" spans="1:9" x14ac:dyDescent="0.3">
      <c r="A1650">
        <v>50</v>
      </c>
      <c r="B1650" t="str">
        <f>VLOOKUP(A1650,xref!A$2:B$54,2,FALSE)</f>
        <v>Vermont</v>
      </c>
      <c r="C1650">
        <v>129000</v>
      </c>
      <c r="D1650" t="str">
        <f>VLOOKUP(C1650,pollxref!A:F,2,FALSE)</f>
        <v>Pyrene</v>
      </c>
      <c r="E1650" s="4">
        <v>0.58374102821074803</v>
      </c>
      <c r="F1650" s="4">
        <v>0.58374121172214699</v>
      </c>
      <c r="G1650" s="3">
        <v>1.83511399409752E-7</v>
      </c>
      <c r="H1650" s="2">
        <v>3.1437125461652302E-5</v>
      </c>
      <c r="I1650" s="1"/>
    </row>
    <row r="1651" spans="1:9" x14ac:dyDescent="0.3">
      <c r="A1651">
        <v>50</v>
      </c>
      <c r="B1651" t="str">
        <f>VLOOKUP(A1651,xref!A$2:B$54,2,FALSE)</f>
        <v>Vermont</v>
      </c>
      <c r="C1651">
        <v>191242</v>
      </c>
      <c r="D1651" t="str">
        <f>VLOOKUP(C1651,pollxref!A:F,2,FALSE)</f>
        <v>Benzo[g,h,i,]Perylene</v>
      </c>
      <c r="E1651" s="4">
        <v>0.20292419595562</v>
      </c>
      <c r="F1651" s="4">
        <v>0.202925807295399</v>
      </c>
      <c r="G1651" s="3">
        <v>1.6113397788841599E-6</v>
      </c>
      <c r="H1651" s="2">
        <v>7.9405995489890697E-4</v>
      </c>
    </row>
    <row r="1652" spans="1:9" x14ac:dyDescent="0.3">
      <c r="A1652">
        <v>50</v>
      </c>
      <c r="B1652" t="str">
        <f>VLOOKUP(A1652,xref!A$2:B$54,2,FALSE)</f>
        <v>Vermont</v>
      </c>
      <c r="C1652">
        <v>193395</v>
      </c>
      <c r="D1652" t="str">
        <f>VLOOKUP(C1652,pollxref!A:F,2,FALSE)</f>
        <v>Indeno[1,2,3-c,d]Pyrene</v>
      </c>
      <c r="E1652" s="4">
        <v>7.70475741453681E-2</v>
      </c>
      <c r="F1652" s="4">
        <v>7.7048181642478106E-2</v>
      </c>
      <c r="G1652" s="3">
        <v>6.0749710993623897E-7</v>
      </c>
      <c r="H1652" s="2">
        <v>7.8847013247951704E-4</v>
      </c>
    </row>
    <row r="1653" spans="1:9" x14ac:dyDescent="0.3">
      <c r="A1653">
        <v>50</v>
      </c>
      <c r="B1653" t="str">
        <f>VLOOKUP(A1653,xref!A$2:B$54,2,FALSE)</f>
        <v>Vermont</v>
      </c>
      <c r="C1653">
        <v>205992</v>
      </c>
      <c r="D1653" t="str">
        <f>VLOOKUP(C1653,pollxref!A:F,2,FALSE)</f>
        <v>Benzo[b]Fluoranthene</v>
      </c>
      <c r="E1653" s="4">
        <v>5.6194065044694097E-2</v>
      </c>
      <c r="F1653" s="4">
        <v>5.6194358575463101E-2</v>
      </c>
      <c r="G1653" s="3">
        <v>2.9353076905908001E-7</v>
      </c>
      <c r="H1653" s="2">
        <v>5.2235190464619303E-4</v>
      </c>
    </row>
    <row r="1654" spans="1:9" x14ac:dyDescent="0.3">
      <c r="A1654">
        <v>50</v>
      </c>
      <c r="B1654" t="str">
        <f>VLOOKUP(A1654,xref!A$2:B$54,2,FALSE)</f>
        <v>Vermont</v>
      </c>
      <c r="C1654">
        <v>206440</v>
      </c>
      <c r="D1654" t="str">
        <f>VLOOKUP(C1654,pollxref!A:F,2,FALSE)</f>
        <v>Fluoranthene</v>
      </c>
      <c r="E1654" s="4">
        <v>0.48013057593026198</v>
      </c>
      <c r="F1654" s="4">
        <v>0.48013075361846302</v>
      </c>
      <c r="G1654" s="3">
        <v>1.7768820093078101E-7</v>
      </c>
      <c r="H1654" s="2">
        <v>3.70083077059832E-5</v>
      </c>
      <c r="I1654" s="1"/>
    </row>
    <row r="1655" spans="1:9" x14ac:dyDescent="0.3">
      <c r="A1655">
        <v>50</v>
      </c>
      <c r="B1655" t="str">
        <f>VLOOKUP(A1655,xref!A$2:B$54,2,FALSE)</f>
        <v>Vermont</v>
      </c>
      <c r="C1655">
        <v>207089</v>
      </c>
      <c r="D1655" t="str">
        <f>VLOOKUP(C1655,pollxref!A:F,2,FALSE)</f>
        <v>Benzo[k]Fluoranthene</v>
      </c>
      <c r="E1655" s="4">
        <v>5.1894049616805597E-2</v>
      </c>
      <c r="F1655" s="4">
        <v>5.1894340739984703E-2</v>
      </c>
      <c r="G1655" s="3">
        <v>2.9112317904283998E-7</v>
      </c>
      <c r="H1655" s="2">
        <v>5.6099529944674301E-4</v>
      </c>
    </row>
    <row r="1656" spans="1:9" x14ac:dyDescent="0.3">
      <c r="A1656">
        <v>50</v>
      </c>
      <c r="B1656" t="str">
        <f>VLOOKUP(A1656,xref!A$2:B$54,2,FALSE)</f>
        <v>Vermont</v>
      </c>
      <c r="C1656">
        <v>208968</v>
      </c>
      <c r="D1656" t="str">
        <f>VLOOKUP(C1656,pollxref!A:F,2,FALSE)</f>
        <v>Acenaphthylene</v>
      </c>
      <c r="E1656" s="4">
        <v>0.92309032852950401</v>
      </c>
      <c r="F1656" s="4">
        <v>0.92309042904690297</v>
      </c>
      <c r="G1656" s="3">
        <v>1.00517399959088E-7</v>
      </c>
      <c r="H1656" s="2">
        <v>1.0889226855968999E-5</v>
      </c>
      <c r="I1656" s="1"/>
    </row>
    <row r="1657" spans="1:9" x14ac:dyDescent="0.3">
      <c r="A1657">
        <v>50</v>
      </c>
      <c r="B1657" t="str">
        <f>VLOOKUP(A1657,xref!A$2:B$54,2,FALSE)</f>
        <v>Vermont</v>
      </c>
      <c r="C1657">
        <v>218019</v>
      </c>
      <c r="D1657" t="str">
        <f>VLOOKUP(C1657,pollxref!A:F,2,FALSE)</f>
        <v>Chrysene</v>
      </c>
      <c r="E1657" s="4">
        <v>8.3990497416309901E-2</v>
      </c>
      <c r="F1657" s="4">
        <v>8.3990708433521993E-2</v>
      </c>
      <c r="G1657" s="3">
        <v>2.11017212051189E-7</v>
      </c>
      <c r="H1657" s="2">
        <v>2.5123938843373499E-4</v>
      </c>
    </row>
    <row r="1658" spans="1:9" x14ac:dyDescent="0.3">
      <c r="A1658">
        <v>50</v>
      </c>
      <c r="B1658" t="str">
        <f>VLOOKUP(A1658,xref!A$2:B$54,2,FALSE)</f>
        <v>Vermont</v>
      </c>
      <c r="C1658">
        <v>1330207</v>
      </c>
      <c r="D1658" t="str">
        <f>VLOOKUP(C1658,pollxref!A:F,2,FALSE)</f>
        <v>Xylenes (Mixed Isomers)</v>
      </c>
      <c r="E1658" s="4">
        <v>318.790389496383</v>
      </c>
      <c r="F1658" s="4">
        <v>318.79037312933298</v>
      </c>
      <c r="G1658" s="3">
        <v>-1.6367049852306E-5</v>
      </c>
      <c r="H1658" s="2">
        <v>-5.1341101838616602E-6</v>
      </c>
      <c r="I1658" s="1"/>
    </row>
    <row r="1659" spans="1:9" x14ac:dyDescent="0.3">
      <c r="A1659">
        <v>50</v>
      </c>
      <c r="B1659" t="str">
        <f>VLOOKUP(A1659,xref!A$2:B$54,2,FALSE)</f>
        <v>Vermont</v>
      </c>
      <c r="C1659">
        <v>7439965</v>
      </c>
      <c r="D1659" t="str">
        <f>VLOOKUP(C1659,pollxref!A:F,2,FALSE)</f>
        <v>Manganese</v>
      </c>
      <c r="E1659" s="4">
        <v>1.22716721947133E-2</v>
      </c>
      <c r="F1659" s="4">
        <v>4.3337707256120898E-2</v>
      </c>
      <c r="G1659" s="3">
        <v>3.10660350614076E-2</v>
      </c>
      <c r="H1659" s="2">
        <v>253.152419397177</v>
      </c>
    </row>
    <row r="1660" spans="1:9" x14ac:dyDescent="0.3">
      <c r="A1660">
        <v>50</v>
      </c>
      <c r="B1660" t="str">
        <f>VLOOKUP(A1660,xref!A$2:B$54,2,FALSE)</f>
        <v>Vermont</v>
      </c>
      <c r="C1660">
        <v>7439976</v>
      </c>
      <c r="D1660" t="str">
        <f>VLOOKUP(C1660,pollxref!A:F,2,FALSE)</f>
        <v>Mercury</v>
      </c>
      <c r="E1660" s="4">
        <v>8.9477604357513895E-4</v>
      </c>
      <c r="F1660" s="4">
        <v>8.9477614340107998E-4</v>
      </c>
      <c r="G1660" s="3">
        <v>9.9825941024707299E-11</v>
      </c>
      <c r="H1660" s="2">
        <v>1.1156528132542E-5</v>
      </c>
      <c r="I1660" s="1"/>
    </row>
    <row r="1661" spans="1:9" x14ac:dyDescent="0.3">
      <c r="A1661">
        <v>50</v>
      </c>
      <c r="B1661" t="str">
        <f>VLOOKUP(A1661,xref!A$2:B$54,2,FALSE)</f>
        <v>Vermont</v>
      </c>
      <c r="C1661">
        <v>7440020</v>
      </c>
      <c r="D1661" t="str">
        <f>VLOOKUP(C1661,pollxref!A:F,2,FALSE)</f>
        <v>Nickel</v>
      </c>
      <c r="E1661" s="4">
        <v>1.52998059774974E-2</v>
      </c>
      <c r="F1661" s="4">
        <v>1.52998088504574E-2</v>
      </c>
      <c r="G1661" s="3">
        <v>2.8729599983734399E-9</v>
      </c>
      <c r="H1661" s="2">
        <v>1.8777754453872799E-5</v>
      </c>
      <c r="I1661" s="1"/>
    </row>
    <row r="1662" spans="1:9" x14ac:dyDescent="0.3">
      <c r="A1662">
        <v>50</v>
      </c>
      <c r="B1662" t="str">
        <f>VLOOKUP(A1662,xref!A$2:B$54,2,FALSE)</f>
        <v>Vermont</v>
      </c>
      <c r="C1662">
        <v>7440382</v>
      </c>
      <c r="D1662" t="str">
        <f>VLOOKUP(C1662,pollxref!A:F,2,FALSE)</f>
        <v>Arsenic</v>
      </c>
      <c r="E1662" s="4">
        <v>1.8057089110660701E-2</v>
      </c>
      <c r="F1662" s="4">
        <v>1.80570898003455E-2</v>
      </c>
      <c r="G1662" s="3">
        <v>6.8968479885467199E-10</v>
      </c>
      <c r="H1662" s="2">
        <v>3.8194683242022997E-6</v>
      </c>
      <c r="I1662" s="1"/>
    </row>
    <row r="1663" spans="1:9" x14ac:dyDescent="0.3">
      <c r="A1663">
        <v>50</v>
      </c>
      <c r="B1663" t="str">
        <f>VLOOKUP(A1663,xref!A$2:B$54,2,FALSE)</f>
        <v>Vermont</v>
      </c>
      <c r="C1663">
        <v>18540299</v>
      </c>
      <c r="D1663" t="str">
        <f>VLOOKUP(C1663,pollxref!A:F,2,FALSE)</f>
        <v>Chromium (VI)</v>
      </c>
      <c r="E1663" s="4">
        <v>9.5520286826967905E-5</v>
      </c>
      <c r="F1663" s="4">
        <v>9.5520290710094906E-5</v>
      </c>
      <c r="G1663" s="3">
        <v>3.8831270149234103E-12</v>
      </c>
      <c r="H1663" s="2">
        <v>4.0652380179276203E-6</v>
      </c>
      <c r="I1663" s="1"/>
    </row>
    <row r="1664" spans="1:9" x14ac:dyDescent="0.3">
      <c r="A1664">
        <v>50</v>
      </c>
      <c r="B1664" t="str">
        <f>VLOOKUP(A1664,xref!A$2:B$54,2,FALSE)</f>
        <v>Vermont</v>
      </c>
      <c r="C1664" t="s">
        <v>2</v>
      </c>
      <c r="D1664" t="str">
        <f>VLOOKUP(C1664,pollxref!A:F,2,FALSE)</f>
        <v>Methane</v>
      </c>
      <c r="E1664" s="4">
        <v>228.23099137499901</v>
      </c>
      <c r="F1664" s="4">
        <v>228.230995493199</v>
      </c>
      <c r="G1664" s="3">
        <v>4.1181999961281597E-6</v>
      </c>
      <c r="H1664" s="2">
        <v>1.80439999463599E-6</v>
      </c>
      <c r="I1664" s="1"/>
    </row>
    <row r="1665" spans="1:9" x14ac:dyDescent="0.3">
      <c r="A1665">
        <v>50</v>
      </c>
      <c r="B1665" t="str">
        <f>VLOOKUP(A1665,xref!A$2:B$54,2,FALSE)</f>
        <v>Vermont</v>
      </c>
      <c r="C1665" t="s">
        <v>3</v>
      </c>
      <c r="D1665" t="str">
        <f>VLOOKUP(C1665,pollxref!A:F,2,FALSE)</f>
        <v>Carbon Monoxide</v>
      </c>
      <c r="E1665" s="4">
        <v>49036.072708661901</v>
      </c>
      <c r="F1665" s="4">
        <v>49055.713068141202</v>
      </c>
      <c r="G1665" s="3">
        <v>19.6403594793737</v>
      </c>
      <c r="H1665" s="2">
        <v>4.0052880246065001E-2</v>
      </c>
    </row>
    <row r="1666" spans="1:9" x14ac:dyDescent="0.3">
      <c r="A1666">
        <v>50</v>
      </c>
      <c r="B1666" t="str">
        <f>VLOOKUP(A1666,xref!A$2:B$54,2,FALSE)</f>
        <v>Vermont</v>
      </c>
      <c r="C1666" t="s">
        <v>4</v>
      </c>
      <c r="D1666" t="str">
        <f>VLOOKUP(C1666,pollxref!A:F,2,FALSE)</f>
        <v>Carbon Dioxide</v>
      </c>
      <c r="E1666" s="4">
        <v>3707363.4963623802</v>
      </c>
      <c r="F1666" s="4">
        <v>3707358.6289520799</v>
      </c>
      <c r="G1666" s="3">
        <v>-4.8674102989025396</v>
      </c>
      <c r="H1666" s="2">
        <v>-1.3129034430204499E-4</v>
      </c>
    </row>
    <row r="1667" spans="1:9" x14ac:dyDescent="0.3">
      <c r="A1667">
        <v>50</v>
      </c>
      <c r="B1667" t="str">
        <f>VLOOKUP(A1667,xref!A$2:B$54,2,FALSE)</f>
        <v>Vermont</v>
      </c>
      <c r="C1667" t="s">
        <v>5</v>
      </c>
      <c r="D1667" t="str">
        <f>VLOOKUP(C1667,pollxref!A:F,2,FALSE)</f>
        <v>Nitrous Oxide</v>
      </c>
      <c r="E1667" s="4">
        <v>130.648990166967</v>
      </c>
      <c r="F1667" s="4">
        <v>130.64899060289599</v>
      </c>
      <c r="G1667" s="3">
        <v>4.3592854126472899E-7</v>
      </c>
      <c r="H1667" s="2">
        <v>3.3366391941309099E-7</v>
      </c>
      <c r="I1667" s="1"/>
    </row>
    <row r="1668" spans="1:9" x14ac:dyDescent="0.3">
      <c r="A1668">
        <v>50</v>
      </c>
      <c r="B1668" t="str">
        <f>VLOOKUP(A1668,xref!A$2:B$54,2,FALSE)</f>
        <v>Vermont</v>
      </c>
      <c r="C1668" t="s">
        <v>6</v>
      </c>
      <c r="D1668" t="str">
        <f>VLOOKUP(C1668,pollxref!A:F,2,FALSE)</f>
        <v>Ammonia</v>
      </c>
      <c r="E1668" s="4">
        <v>270.69355009856997</v>
      </c>
      <c r="F1668" s="4">
        <v>270.69149637451898</v>
      </c>
      <c r="G1668" s="3">
        <v>-2.0537240510520799E-3</v>
      </c>
      <c r="H1668" s="2">
        <v>-7.5868968813783599E-4</v>
      </c>
    </row>
    <row r="1669" spans="1:9" x14ac:dyDescent="0.3">
      <c r="A1669">
        <v>50</v>
      </c>
      <c r="B1669" t="str">
        <f>VLOOKUP(A1669,xref!A$2:B$54,2,FALSE)</f>
        <v>Vermont</v>
      </c>
      <c r="C1669" t="s">
        <v>7</v>
      </c>
      <c r="D1669" t="str">
        <f>VLOOKUP(C1669,pollxref!A:F,2,FALSE)</f>
        <v>Nitrogen Oxides</v>
      </c>
      <c r="E1669" s="4">
        <v>10807.535807972899</v>
      </c>
      <c r="F1669" s="4">
        <v>10807.574049470901</v>
      </c>
      <c r="G1669" s="3">
        <v>3.8241498006755102E-2</v>
      </c>
      <c r="H1669" s="2">
        <v>3.5384104837795998E-4</v>
      </c>
    </row>
    <row r="1670" spans="1:9" x14ac:dyDescent="0.3">
      <c r="A1670">
        <v>50</v>
      </c>
      <c r="B1670" t="str">
        <f>VLOOKUP(A1670,xref!A$2:B$54,2,FALSE)</f>
        <v>Vermont</v>
      </c>
      <c r="C1670" t="s">
        <v>8</v>
      </c>
      <c r="D1670" t="str">
        <f>VLOOKUP(C1670,pollxref!A:F,2,FALSE)</f>
        <v>PM10 Primary (Filt + Cond)</v>
      </c>
      <c r="E1670" s="4">
        <v>705.38126074590105</v>
      </c>
      <c r="F1670" s="4">
        <v>705.38168950379998</v>
      </c>
      <c r="G1670" s="3">
        <v>4.2875789904428502E-4</v>
      </c>
      <c r="H1670" s="2">
        <v>6.0783851642287403E-5</v>
      </c>
      <c r="I1670" s="1"/>
    </row>
    <row r="1671" spans="1:9" x14ac:dyDescent="0.3">
      <c r="A1671">
        <v>50</v>
      </c>
      <c r="B1671" t="str">
        <f>VLOOKUP(A1671,xref!A$2:B$54,2,FALSE)</f>
        <v>Vermont</v>
      </c>
      <c r="C1671" t="s">
        <v>9</v>
      </c>
      <c r="D1671" t="str">
        <f>VLOOKUP(C1671,pollxref!A:F,2,FALSE)</f>
        <v>PM2.5 Primary (Filt + Cond)</v>
      </c>
      <c r="E1671" s="4">
        <v>404.83104481110001</v>
      </c>
      <c r="F1671" s="4">
        <v>404.83224117179998</v>
      </c>
      <c r="G1671" s="3">
        <v>1.1963606997369401E-3</v>
      </c>
      <c r="H1671" s="2">
        <v>2.95520987105912E-4</v>
      </c>
    </row>
    <row r="1672" spans="1:9" x14ac:dyDescent="0.3">
      <c r="A1672">
        <v>50</v>
      </c>
      <c r="B1672" t="str">
        <f>VLOOKUP(A1672,xref!A$2:B$54,2,FALSE)</f>
        <v>Vermont</v>
      </c>
      <c r="C1672" t="s">
        <v>10</v>
      </c>
      <c r="D1672" t="str">
        <f>VLOOKUP(C1672,pollxref!A:F,2,FALSE)</f>
        <v>Sulfur Dioxide</v>
      </c>
      <c r="E1672" s="4">
        <v>65.444582039506201</v>
      </c>
      <c r="F1672" s="4">
        <v>65.444175239525407</v>
      </c>
      <c r="G1672" s="3">
        <v>-4.0679998075177E-4</v>
      </c>
      <c r="H1672" s="2">
        <v>-6.2159458900081595E-4</v>
      </c>
    </row>
    <row r="1673" spans="1:9" x14ac:dyDescent="0.3">
      <c r="A1673">
        <v>50</v>
      </c>
      <c r="B1673" t="str">
        <f>VLOOKUP(A1673,xref!A$2:B$54,2,FALSE)</f>
        <v>Vermont</v>
      </c>
      <c r="C1673" t="s">
        <v>11</v>
      </c>
      <c r="D1673" t="str">
        <f>VLOOKUP(C1673,pollxref!A:F,2,FALSE)</f>
        <v>Volatile Organic Compounds</v>
      </c>
      <c r="E1673" s="4">
        <v>5304.60196811479</v>
      </c>
      <c r="F1673" s="4">
        <v>5304.6016973039996</v>
      </c>
      <c r="G1673" s="3">
        <v>-2.7081079588242498E-4</v>
      </c>
      <c r="H1673" s="2">
        <v>-5.1052048298860196E-6</v>
      </c>
      <c r="I1673" s="1"/>
    </row>
    <row r="1674" spans="1:9" x14ac:dyDescent="0.3">
      <c r="A1674">
        <v>51</v>
      </c>
      <c r="B1674" t="str">
        <f>VLOOKUP(A1674,xref!A$2:B$54,2,FALSE)</f>
        <v>Virginia</v>
      </c>
      <c r="C1674">
        <v>50000</v>
      </c>
      <c r="D1674" t="str">
        <f>VLOOKUP(C1674,pollxref!A:F,2,FALSE)</f>
        <v>Formaldehyde</v>
      </c>
      <c r="E1674" s="4">
        <v>1065.2310522433099</v>
      </c>
      <c r="F1674" s="4">
        <v>1065.22983544159</v>
      </c>
      <c r="G1674" s="3">
        <v>-1.2168017285603099E-3</v>
      </c>
      <c r="H1674" s="2">
        <v>-1.14228901419818E-4</v>
      </c>
    </row>
    <row r="1675" spans="1:9" x14ac:dyDescent="0.3">
      <c r="A1675">
        <v>51</v>
      </c>
      <c r="B1675" t="str">
        <f>VLOOKUP(A1675,xref!A$2:B$54,2,FALSE)</f>
        <v>Virginia</v>
      </c>
      <c r="C1675">
        <v>50328</v>
      </c>
      <c r="D1675" t="str">
        <f>VLOOKUP(C1675,pollxref!A:F,2,FALSE)</f>
        <v>Benzo[a]Pyrene</v>
      </c>
      <c r="E1675" s="4">
        <v>0.80911172410800403</v>
      </c>
      <c r="F1675" s="4">
        <v>0.80912720719348097</v>
      </c>
      <c r="G1675" s="3">
        <v>1.5483085477385699E-5</v>
      </c>
      <c r="H1675" s="2">
        <v>1.9135905482589399E-3</v>
      </c>
    </row>
    <row r="1676" spans="1:9" x14ac:dyDescent="0.3">
      <c r="A1676">
        <v>51</v>
      </c>
      <c r="B1676" t="str">
        <f>VLOOKUP(A1676,xref!A$2:B$54,2,FALSE)</f>
        <v>Virginia</v>
      </c>
      <c r="C1676">
        <v>53703</v>
      </c>
      <c r="D1676" t="str">
        <f>VLOOKUP(C1676,pollxref!A:F,2,FALSE)</f>
        <v>Dibenzo[a,h]Anthracene</v>
      </c>
      <c r="E1676" s="4">
        <v>2.2371924063628999E-2</v>
      </c>
      <c r="F1676" s="4">
        <v>2.2372264068320401E-2</v>
      </c>
      <c r="G1676" s="3">
        <v>3.40004691422313E-7</v>
      </c>
      <c r="H1676" s="2">
        <v>1.5197829675055599E-3</v>
      </c>
    </row>
    <row r="1677" spans="1:9" x14ac:dyDescent="0.3">
      <c r="A1677">
        <v>51</v>
      </c>
      <c r="B1677" t="str">
        <f>VLOOKUP(A1677,xref!A$2:B$54,2,FALSE)</f>
        <v>Virginia</v>
      </c>
      <c r="C1677">
        <v>56553</v>
      </c>
      <c r="D1677" t="str">
        <f>VLOOKUP(C1677,pollxref!A:F,2,FALSE)</f>
        <v>Benz[a]Anthracene</v>
      </c>
      <c r="E1677" s="4">
        <v>1.29243992618824</v>
      </c>
      <c r="F1677" s="4">
        <v>1.29244263999218</v>
      </c>
      <c r="G1677" s="3">
        <v>2.7138039373486501E-6</v>
      </c>
      <c r="H1677" s="2">
        <v>2.0997524777437E-4</v>
      </c>
    </row>
    <row r="1678" spans="1:9" x14ac:dyDescent="0.3">
      <c r="A1678">
        <v>51</v>
      </c>
      <c r="B1678" t="str">
        <f>VLOOKUP(A1678,xref!A$2:B$54,2,FALSE)</f>
        <v>Virginia</v>
      </c>
      <c r="C1678">
        <v>71432</v>
      </c>
      <c r="D1678" t="str">
        <f>VLOOKUP(C1678,pollxref!A:F,2,FALSE)</f>
        <v>Benzene</v>
      </c>
      <c r="E1678" s="4">
        <v>1526.21081317365</v>
      </c>
      <c r="F1678" s="4">
        <v>1522.0226486122899</v>
      </c>
      <c r="G1678" s="3">
        <v>-4.1881645613545899</v>
      </c>
      <c r="H1678" s="2">
        <v>-0.27441586216032599</v>
      </c>
    </row>
    <row r="1679" spans="1:9" x14ac:dyDescent="0.3">
      <c r="A1679">
        <v>51</v>
      </c>
      <c r="B1679" t="str">
        <f>VLOOKUP(A1679,xref!A$2:B$54,2,FALSE)</f>
        <v>Virginia</v>
      </c>
      <c r="C1679">
        <v>75070</v>
      </c>
      <c r="D1679" t="str">
        <f>VLOOKUP(C1679,pollxref!A:F,2,FALSE)</f>
        <v>Acetaldehyde</v>
      </c>
      <c r="E1679" s="4">
        <v>779.36784754441305</v>
      </c>
      <c r="F1679" s="4">
        <v>779.367265933677</v>
      </c>
      <c r="G1679" s="3">
        <v>-5.8161073684459498E-4</v>
      </c>
      <c r="H1679" s="2">
        <v>-7.4625959831047702E-5</v>
      </c>
      <c r="I1679" s="1"/>
    </row>
    <row r="1680" spans="1:9" x14ac:dyDescent="0.3">
      <c r="A1680">
        <v>51</v>
      </c>
      <c r="B1680" t="str">
        <f>VLOOKUP(A1680,xref!A$2:B$54,2,FALSE)</f>
        <v>Virginia</v>
      </c>
      <c r="C1680">
        <v>83329</v>
      </c>
      <c r="D1680" t="str">
        <f>VLOOKUP(C1680,pollxref!A:F,2,FALSE)</f>
        <v>Acenaphthene</v>
      </c>
      <c r="E1680" s="4">
        <v>3.4129059347712301</v>
      </c>
      <c r="F1680" s="4">
        <v>3.4129013359168798</v>
      </c>
      <c r="G1680" s="3">
        <v>-4.5988543515562603E-6</v>
      </c>
      <c r="H1680" s="2">
        <v>-1.3474893359065001E-4</v>
      </c>
    </row>
    <row r="1681" spans="1:9" x14ac:dyDescent="0.3">
      <c r="A1681">
        <v>51</v>
      </c>
      <c r="B1681" t="str">
        <f>VLOOKUP(A1681,xref!A$2:B$54,2,FALSE)</f>
        <v>Virginia</v>
      </c>
      <c r="C1681">
        <v>85018</v>
      </c>
      <c r="D1681" t="str">
        <f>VLOOKUP(C1681,pollxref!A:F,2,FALSE)</f>
        <v>Phenanthrene</v>
      </c>
      <c r="E1681" s="4">
        <v>14.244705548362999</v>
      </c>
      <c r="F1681" s="4">
        <v>14.244690519658301</v>
      </c>
      <c r="G1681" s="3">
        <v>-1.50287046878361E-5</v>
      </c>
      <c r="H1681" s="2">
        <v>-1.05503793229079E-4</v>
      </c>
    </row>
    <row r="1682" spans="1:9" x14ac:dyDescent="0.3">
      <c r="A1682">
        <v>51</v>
      </c>
      <c r="B1682" t="str">
        <f>VLOOKUP(A1682,xref!A$2:B$54,2,FALSE)</f>
        <v>Virginia</v>
      </c>
      <c r="C1682">
        <v>86737</v>
      </c>
      <c r="D1682" t="str">
        <f>VLOOKUP(C1682,pollxref!A:F,2,FALSE)</f>
        <v>Fluorene</v>
      </c>
      <c r="E1682" s="4">
        <v>6.7132092611252201</v>
      </c>
      <c r="F1682" s="4">
        <v>6.7131988668561204</v>
      </c>
      <c r="G1682" s="3">
        <v>-1.0394269098767901E-5</v>
      </c>
      <c r="H1682" s="2">
        <v>-1.5483308644881599E-4</v>
      </c>
    </row>
    <row r="1683" spans="1:9" x14ac:dyDescent="0.3">
      <c r="A1683">
        <v>51</v>
      </c>
      <c r="B1683" t="str">
        <f>VLOOKUP(A1683,xref!A$2:B$54,2,FALSE)</f>
        <v>Virginia</v>
      </c>
      <c r="C1683">
        <v>91203</v>
      </c>
      <c r="D1683" t="str">
        <f>VLOOKUP(C1683,pollxref!A:F,2,FALSE)</f>
        <v>Naphthalene</v>
      </c>
      <c r="E1683" s="4">
        <v>142.602794244883</v>
      </c>
      <c r="F1683" s="4">
        <v>142.60265332017099</v>
      </c>
      <c r="G1683" s="3">
        <v>-1.4092471278104299E-4</v>
      </c>
      <c r="H1683" s="2">
        <v>-9.8823247838356295E-5</v>
      </c>
      <c r="I1683" s="1"/>
    </row>
    <row r="1684" spans="1:9" x14ac:dyDescent="0.3">
      <c r="A1684">
        <v>51</v>
      </c>
      <c r="B1684" t="str">
        <f>VLOOKUP(A1684,xref!A$2:B$54,2,FALSE)</f>
        <v>Virginia</v>
      </c>
      <c r="C1684">
        <v>106990</v>
      </c>
      <c r="D1684" t="str">
        <f>VLOOKUP(C1684,pollxref!A:F,2,FALSE)</f>
        <v>1,3-Butadiene</v>
      </c>
      <c r="E1684" s="4">
        <v>278.88823371012199</v>
      </c>
      <c r="F1684" s="4">
        <v>278.88817590425799</v>
      </c>
      <c r="G1684" s="3">
        <v>-5.7805864571491798E-5</v>
      </c>
      <c r="H1684" s="2">
        <v>-2.07272511294167E-5</v>
      </c>
      <c r="I1684" s="1"/>
    </row>
    <row r="1685" spans="1:9" x14ac:dyDescent="0.3">
      <c r="A1685">
        <v>51</v>
      </c>
      <c r="B1685" t="str">
        <f>VLOOKUP(A1685,xref!A$2:B$54,2,FALSE)</f>
        <v>Virginia</v>
      </c>
      <c r="C1685">
        <v>107028</v>
      </c>
      <c r="D1685" t="str">
        <f>VLOOKUP(C1685,pollxref!A:F,2,FALSE)</f>
        <v>Acrolein</v>
      </c>
      <c r="E1685" s="4">
        <v>75.203772553043805</v>
      </c>
      <c r="F1685" s="4">
        <v>75.203669989946405</v>
      </c>
      <c r="G1685" s="3">
        <v>-1.02563097385655E-4</v>
      </c>
      <c r="H1685" s="2">
        <v>-1.36380255808727E-4</v>
      </c>
    </row>
    <row r="1686" spans="1:9" x14ac:dyDescent="0.3">
      <c r="A1686">
        <v>51</v>
      </c>
      <c r="B1686" t="str">
        <f>VLOOKUP(A1686,xref!A$2:B$54,2,FALSE)</f>
        <v>Virginia</v>
      </c>
      <c r="C1686">
        <v>108883</v>
      </c>
      <c r="D1686" t="str">
        <f>VLOOKUP(C1686,pollxref!A:F,2,FALSE)</f>
        <v>Toluene</v>
      </c>
      <c r="E1686" s="4">
        <v>5691.7191124446599</v>
      </c>
      <c r="F1686" s="4">
        <v>5691.70903923484</v>
      </c>
      <c r="G1686" s="3">
        <v>-1.00732098153457E-2</v>
      </c>
      <c r="H1686" s="2">
        <v>-1.7698009364729801E-4</v>
      </c>
    </row>
    <row r="1687" spans="1:9" x14ac:dyDescent="0.3">
      <c r="A1687">
        <v>51</v>
      </c>
      <c r="B1687" t="str">
        <f>VLOOKUP(A1687,xref!A$2:B$54,2,FALSE)</f>
        <v>Virginia</v>
      </c>
      <c r="C1687">
        <v>120127</v>
      </c>
      <c r="D1687" t="str">
        <f>VLOOKUP(C1687,pollxref!A:F,2,FALSE)</f>
        <v>Anthracene</v>
      </c>
      <c r="E1687" s="4">
        <v>3.0833038658704099</v>
      </c>
      <c r="F1687" s="4">
        <v>3.0832993294218101</v>
      </c>
      <c r="G1687" s="3">
        <v>-4.5364485985466198E-6</v>
      </c>
      <c r="H1687" s="2">
        <v>-1.4712946877410601E-4</v>
      </c>
    </row>
    <row r="1688" spans="1:9" x14ac:dyDescent="0.3">
      <c r="A1688">
        <v>51</v>
      </c>
      <c r="B1688" t="str">
        <f>VLOOKUP(A1688,xref!A$2:B$54,2,FALSE)</f>
        <v>Virginia</v>
      </c>
      <c r="C1688">
        <v>129000</v>
      </c>
      <c r="D1688" t="str">
        <f>VLOOKUP(C1688,pollxref!A:F,2,FALSE)</f>
        <v>Pyrene</v>
      </c>
      <c r="E1688" s="4">
        <v>6.86113290675992</v>
      </c>
      <c r="F1688" s="4">
        <v>6.8611199940857501</v>
      </c>
      <c r="G1688" s="3">
        <v>-1.29126741725826E-5</v>
      </c>
      <c r="H1688" s="2">
        <v>-1.8820032125978E-4</v>
      </c>
    </row>
    <row r="1689" spans="1:9" x14ac:dyDescent="0.3">
      <c r="A1689">
        <v>51</v>
      </c>
      <c r="B1689" t="str">
        <f>VLOOKUP(A1689,xref!A$2:B$54,2,FALSE)</f>
        <v>Virginia</v>
      </c>
      <c r="C1689">
        <v>191242</v>
      </c>
      <c r="D1689" t="str">
        <f>VLOOKUP(C1689,pollxref!A:F,2,FALSE)</f>
        <v>Benzo[g,h,i,]Perylene</v>
      </c>
      <c r="E1689" s="4">
        <v>1.58290611858247</v>
      </c>
      <c r="F1689" s="4">
        <v>1.5829512364857901</v>
      </c>
      <c r="G1689" s="3">
        <v>4.5117903321623098E-5</v>
      </c>
      <c r="H1689" s="2">
        <v>2.8503208618605299E-3</v>
      </c>
    </row>
    <row r="1690" spans="1:9" x14ac:dyDescent="0.3">
      <c r="A1690">
        <v>51</v>
      </c>
      <c r="B1690" t="str">
        <f>VLOOKUP(A1690,xref!A$2:B$54,2,FALSE)</f>
        <v>Virginia</v>
      </c>
      <c r="C1690">
        <v>193395</v>
      </c>
      <c r="D1690" t="str">
        <f>VLOOKUP(C1690,pollxref!A:F,2,FALSE)</f>
        <v>Indeno[1,2,3-c,d]Pyrene</v>
      </c>
      <c r="E1690" s="4">
        <v>0.60530130740811405</v>
      </c>
      <c r="F1690" s="4">
        <v>0.60531819837417999</v>
      </c>
      <c r="G1690" s="3">
        <v>1.68909660668292E-5</v>
      </c>
      <c r="H1690" s="2">
        <v>2.7905054656425501E-3</v>
      </c>
    </row>
    <row r="1691" spans="1:9" x14ac:dyDescent="0.3">
      <c r="A1691">
        <v>51</v>
      </c>
      <c r="B1691" t="str">
        <f>VLOOKUP(A1691,xref!A$2:B$54,2,FALSE)</f>
        <v>Virginia</v>
      </c>
      <c r="C1691">
        <v>205992</v>
      </c>
      <c r="D1691" t="str">
        <f>VLOOKUP(C1691,pollxref!A:F,2,FALSE)</f>
        <v>Benzo[b]Fluoranthene</v>
      </c>
      <c r="E1691" s="4">
        <v>0.50049561476373605</v>
      </c>
      <c r="F1691" s="4">
        <v>0.50050337847655602</v>
      </c>
      <c r="G1691" s="3">
        <v>7.7637128201857308E-6</v>
      </c>
      <c r="H1691" s="2">
        <v>1.5512049638737901E-3</v>
      </c>
    </row>
    <row r="1692" spans="1:9" x14ac:dyDescent="0.3">
      <c r="A1692">
        <v>51</v>
      </c>
      <c r="B1692" t="str">
        <f>VLOOKUP(A1692,xref!A$2:B$54,2,FALSE)</f>
        <v>Virginia</v>
      </c>
      <c r="C1692">
        <v>206440</v>
      </c>
      <c r="D1692" t="str">
        <f>VLOOKUP(C1692,pollxref!A:F,2,FALSE)</f>
        <v>Fluoranthene</v>
      </c>
      <c r="E1692" s="4">
        <v>5.5993121547668396</v>
      </c>
      <c r="F1692" s="4">
        <v>5.5993030839757898</v>
      </c>
      <c r="G1692" s="3">
        <v>-9.0707910578302597E-6</v>
      </c>
      <c r="H1692" s="2">
        <v>-1.6199830991933599E-4</v>
      </c>
    </row>
    <row r="1693" spans="1:9" x14ac:dyDescent="0.3">
      <c r="A1693">
        <v>51</v>
      </c>
      <c r="B1693" t="str">
        <f>VLOOKUP(A1693,xref!A$2:B$54,2,FALSE)</f>
        <v>Virginia</v>
      </c>
      <c r="C1693">
        <v>207089</v>
      </c>
      <c r="D1693" t="str">
        <f>VLOOKUP(C1693,pollxref!A:F,2,FALSE)</f>
        <v>Benzo[k]Fluoranthene</v>
      </c>
      <c r="E1693" s="4">
        <v>0.44424076356651399</v>
      </c>
      <c r="F1693" s="4">
        <v>0.44424883987444402</v>
      </c>
      <c r="G1693" s="3">
        <v>8.0763079294832106E-6</v>
      </c>
      <c r="H1693" s="2">
        <v>1.81800244188396E-3</v>
      </c>
    </row>
    <row r="1694" spans="1:9" x14ac:dyDescent="0.3">
      <c r="A1694">
        <v>51</v>
      </c>
      <c r="B1694" t="str">
        <f>VLOOKUP(A1694,xref!A$2:B$54,2,FALSE)</f>
        <v>Virginia</v>
      </c>
      <c r="C1694">
        <v>208968</v>
      </c>
      <c r="D1694" t="str">
        <f>VLOOKUP(C1694,pollxref!A:F,2,FALSE)</f>
        <v>Acenaphthylene</v>
      </c>
      <c r="E1694" s="4">
        <v>10.1180432088017</v>
      </c>
      <c r="F1694" s="4">
        <v>10.118035868323901</v>
      </c>
      <c r="G1694" s="3">
        <v>-7.3404777598540199E-6</v>
      </c>
      <c r="H1694" s="2">
        <v>-7.2548393087198002E-5</v>
      </c>
      <c r="I1694" s="1"/>
    </row>
    <row r="1695" spans="1:9" x14ac:dyDescent="0.3">
      <c r="A1695">
        <v>51</v>
      </c>
      <c r="B1695" t="str">
        <f>VLOOKUP(A1695,xref!A$2:B$54,2,FALSE)</f>
        <v>Virginia</v>
      </c>
      <c r="C1695">
        <v>218019</v>
      </c>
      <c r="D1695" t="str">
        <f>VLOOKUP(C1695,pollxref!A:F,2,FALSE)</f>
        <v>Chrysene</v>
      </c>
      <c r="E1695" s="4">
        <v>0.90067293108744595</v>
      </c>
      <c r="F1695" s="4">
        <v>0.90067627498111102</v>
      </c>
      <c r="G1695" s="3">
        <v>3.3438936644092302E-6</v>
      </c>
      <c r="H1695" s="2">
        <v>3.7126614434519599E-4</v>
      </c>
    </row>
    <row r="1696" spans="1:9" x14ac:dyDescent="0.3">
      <c r="A1696">
        <v>51</v>
      </c>
      <c r="B1696" t="str">
        <f>VLOOKUP(A1696,xref!A$2:B$54,2,FALSE)</f>
        <v>Virginia</v>
      </c>
      <c r="C1696">
        <v>1330207</v>
      </c>
      <c r="D1696" t="str">
        <f>VLOOKUP(C1696,pollxref!A:F,2,FALSE)</f>
        <v>Xylenes (Mixed Isomers)</v>
      </c>
      <c r="E1696" s="4">
        <v>3665.2025226044102</v>
      </c>
      <c r="F1696" s="4">
        <v>3665.1977910558198</v>
      </c>
      <c r="G1696" s="3">
        <v>-4.7315485880972102E-3</v>
      </c>
      <c r="H1696" s="2">
        <v>-1.2909378291967E-4</v>
      </c>
    </row>
    <row r="1697" spans="1:9" x14ac:dyDescent="0.3">
      <c r="A1697">
        <v>51</v>
      </c>
      <c r="B1697" t="str">
        <f>VLOOKUP(A1697,xref!A$2:B$54,2,FALSE)</f>
        <v>Virginia</v>
      </c>
      <c r="C1697">
        <v>7439965</v>
      </c>
      <c r="D1697" t="str">
        <f>VLOOKUP(C1697,pollxref!A:F,2,FALSE)</f>
        <v>Manganese</v>
      </c>
      <c r="E1697" s="4">
        <v>0.147886664952077</v>
      </c>
      <c r="F1697" s="4">
        <v>0.41630007687220799</v>
      </c>
      <c r="G1697" s="3">
        <v>0.26841341192013002</v>
      </c>
      <c r="H1697" s="2">
        <v>181.49940159047401</v>
      </c>
    </row>
    <row r="1698" spans="1:9" x14ac:dyDescent="0.3">
      <c r="A1698">
        <v>51</v>
      </c>
      <c r="B1698" t="str">
        <f>VLOOKUP(A1698,xref!A$2:B$54,2,FALSE)</f>
        <v>Virginia</v>
      </c>
      <c r="C1698">
        <v>7439976</v>
      </c>
      <c r="D1698" t="str">
        <f>VLOOKUP(C1698,pollxref!A:F,2,FALSE)</f>
        <v>Mercury</v>
      </c>
      <c r="E1698" s="4">
        <v>1.04059925225289E-2</v>
      </c>
      <c r="F1698" s="4">
        <v>1.04059919421934E-2</v>
      </c>
      <c r="G1698" s="3">
        <v>-5.8033547932489997E-10</v>
      </c>
      <c r="H1698" s="2">
        <v>-5.5769353866868304E-6</v>
      </c>
      <c r="I1698" s="1"/>
    </row>
    <row r="1699" spans="1:9" x14ac:dyDescent="0.3">
      <c r="A1699">
        <v>51</v>
      </c>
      <c r="B1699" t="str">
        <f>VLOOKUP(A1699,xref!A$2:B$54,2,FALSE)</f>
        <v>Virginia</v>
      </c>
      <c r="C1699">
        <v>7440020</v>
      </c>
      <c r="D1699" t="str">
        <f>VLOOKUP(C1699,pollxref!A:F,2,FALSE)</f>
        <v>Nickel</v>
      </c>
      <c r="E1699" s="4">
        <v>0.18714054765343499</v>
      </c>
      <c r="F1699" s="4">
        <v>0.187140366155223</v>
      </c>
      <c r="G1699" s="3">
        <v>-1.81498211820896E-7</v>
      </c>
      <c r="H1699" s="2">
        <v>-9.6984974179413101E-5</v>
      </c>
      <c r="I1699" s="1"/>
    </row>
    <row r="1700" spans="1:9" x14ac:dyDescent="0.3">
      <c r="A1700">
        <v>51</v>
      </c>
      <c r="B1700" t="str">
        <f>VLOOKUP(A1700,xref!A$2:B$54,2,FALSE)</f>
        <v>Virginia</v>
      </c>
      <c r="C1700">
        <v>7440382</v>
      </c>
      <c r="D1700" t="str">
        <f>VLOOKUP(C1700,pollxref!A:F,2,FALSE)</f>
        <v>Arsenic</v>
      </c>
      <c r="E1700" s="4">
        <v>0.210815202347367</v>
      </c>
      <c r="F1700" s="4">
        <v>0.21081516515401599</v>
      </c>
      <c r="G1700" s="3">
        <v>-3.71933512599564E-8</v>
      </c>
      <c r="H1700" s="2">
        <v>-1.76426324315414E-5</v>
      </c>
      <c r="I1700" s="1"/>
    </row>
    <row r="1701" spans="1:9" x14ac:dyDescent="0.3">
      <c r="A1701">
        <v>51</v>
      </c>
      <c r="B1701" t="str">
        <f>VLOOKUP(A1701,xref!A$2:B$54,2,FALSE)</f>
        <v>Virginia</v>
      </c>
      <c r="C1701">
        <v>18540299</v>
      </c>
      <c r="D1701" t="str">
        <f>VLOOKUP(C1701,pollxref!A:F,2,FALSE)</f>
        <v>Chromium (VI)</v>
      </c>
      <c r="E1701" s="4">
        <v>1.1225593049370901E-3</v>
      </c>
      <c r="F1701" s="4">
        <v>1.1225590186745599E-3</v>
      </c>
      <c r="G1701" s="3">
        <v>-2.8626253169121398E-10</v>
      </c>
      <c r="H1701" s="2">
        <v>-2.5500882709021399E-5</v>
      </c>
      <c r="I1701" s="1"/>
    </row>
    <row r="1702" spans="1:9" x14ac:dyDescent="0.3">
      <c r="A1702">
        <v>51</v>
      </c>
      <c r="B1702" t="str">
        <f>VLOOKUP(A1702,xref!A$2:B$54,2,FALSE)</f>
        <v>Virginia</v>
      </c>
      <c r="C1702" t="s">
        <v>2</v>
      </c>
      <c r="D1702" t="str">
        <f>VLOOKUP(C1702,pollxref!A:F,2,FALSE)</f>
        <v>Methane</v>
      </c>
      <c r="E1702" s="4">
        <v>2188.32600930428</v>
      </c>
      <c r="F1702" s="4">
        <v>2188.3257060849</v>
      </c>
      <c r="G1702" s="3">
        <v>-3.0321938083943602E-4</v>
      </c>
      <c r="H1702" s="2">
        <v>-1.3856225240216101E-5</v>
      </c>
      <c r="I1702" s="1"/>
    </row>
    <row r="1703" spans="1:9" x14ac:dyDescent="0.3">
      <c r="A1703">
        <v>51</v>
      </c>
      <c r="B1703" t="str">
        <f>VLOOKUP(A1703,xref!A$2:B$54,2,FALSE)</f>
        <v>Virginia</v>
      </c>
      <c r="C1703" t="s">
        <v>3</v>
      </c>
      <c r="D1703" t="str">
        <f>VLOOKUP(C1703,pollxref!A:F,2,FALSE)</f>
        <v>Carbon Monoxide</v>
      </c>
      <c r="E1703" s="4">
        <v>566930.07336447702</v>
      </c>
      <c r="F1703" s="4">
        <v>567156.837378936</v>
      </c>
      <c r="G1703" s="3">
        <v>226.76401445956401</v>
      </c>
      <c r="H1703" s="2">
        <v>3.99985862654667E-2</v>
      </c>
    </row>
    <row r="1704" spans="1:9" x14ac:dyDescent="0.3">
      <c r="A1704">
        <v>51</v>
      </c>
      <c r="B1704" t="str">
        <f>VLOOKUP(A1704,xref!A$2:B$54,2,FALSE)</f>
        <v>Virginia</v>
      </c>
      <c r="C1704" t="s">
        <v>4</v>
      </c>
      <c r="D1704" t="str">
        <f>VLOOKUP(C1704,pollxref!A:F,2,FALSE)</f>
        <v>Carbon Dioxide</v>
      </c>
      <c r="E1704" s="4">
        <v>40902094.938855797</v>
      </c>
      <c r="F1704" s="4">
        <v>40901929.844530597</v>
      </c>
      <c r="G1704" s="3">
        <v>-165.094325184822</v>
      </c>
      <c r="H1704" s="2">
        <v>-4.0363293232686498E-4</v>
      </c>
    </row>
    <row r="1705" spans="1:9" x14ac:dyDescent="0.3">
      <c r="A1705">
        <v>51</v>
      </c>
      <c r="B1705" t="str">
        <f>VLOOKUP(A1705,xref!A$2:B$54,2,FALSE)</f>
        <v>Virginia</v>
      </c>
      <c r="C1705" t="s">
        <v>5</v>
      </c>
      <c r="D1705" t="str">
        <f>VLOOKUP(C1705,pollxref!A:F,2,FALSE)</f>
        <v>Nitrous Oxide</v>
      </c>
      <c r="E1705" s="4">
        <v>1653.8785465859</v>
      </c>
      <c r="F1705" s="4">
        <v>1653.8784945351799</v>
      </c>
      <c r="G1705" s="3">
        <v>-5.2050713748030803E-5</v>
      </c>
      <c r="H1705" s="2">
        <v>-3.1471908173353401E-6</v>
      </c>
      <c r="I1705" s="1"/>
    </row>
    <row r="1706" spans="1:9" x14ac:dyDescent="0.3">
      <c r="A1706">
        <v>51</v>
      </c>
      <c r="B1706" t="str">
        <f>VLOOKUP(A1706,xref!A$2:B$54,2,FALSE)</f>
        <v>Virginia</v>
      </c>
      <c r="C1706" t="s">
        <v>6</v>
      </c>
      <c r="D1706" t="str">
        <f>VLOOKUP(C1706,pollxref!A:F,2,FALSE)</f>
        <v>Ammonia</v>
      </c>
      <c r="E1706" s="4">
        <v>3347.67521829001</v>
      </c>
      <c r="F1706" s="4">
        <v>3347.6562595995401</v>
      </c>
      <c r="G1706" s="3">
        <v>-1.89586904680254E-2</v>
      </c>
      <c r="H1706" s="2">
        <v>-5.6632406765281997E-4</v>
      </c>
    </row>
    <row r="1707" spans="1:9" x14ac:dyDescent="0.3">
      <c r="A1707">
        <v>51</v>
      </c>
      <c r="B1707" t="str">
        <f>VLOOKUP(A1707,xref!A$2:B$54,2,FALSE)</f>
        <v>Virginia</v>
      </c>
      <c r="C1707" t="s">
        <v>7</v>
      </c>
      <c r="D1707" t="str">
        <f>VLOOKUP(C1707,pollxref!A:F,2,FALSE)</f>
        <v>Nitrogen Oxides</v>
      </c>
      <c r="E1707" s="4">
        <v>145761.81608111499</v>
      </c>
      <c r="F1707" s="4">
        <v>145763.38710950999</v>
      </c>
      <c r="G1707" s="3">
        <v>1.5710283945954799</v>
      </c>
      <c r="H1707" s="2">
        <v>1.0778051734215499E-3</v>
      </c>
    </row>
    <row r="1708" spans="1:9" x14ac:dyDescent="0.3">
      <c r="A1708">
        <v>51</v>
      </c>
      <c r="B1708" t="str">
        <f>VLOOKUP(A1708,xref!A$2:B$54,2,FALSE)</f>
        <v>Virginia</v>
      </c>
      <c r="C1708" t="s">
        <v>8</v>
      </c>
      <c r="D1708" t="str">
        <f>VLOOKUP(C1708,pollxref!A:F,2,FALSE)</f>
        <v>PM10 Primary (Filt + Cond)</v>
      </c>
      <c r="E1708" s="4">
        <v>7214.7950649243403</v>
      </c>
      <c r="F1708" s="4">
        <v>7214.8282240165299</v>
      </c>
      <c r="G1708" s="3">
        <v>3.3159092191453902E-2</v>
      </c>
      <c r="H1708" s="2">
        <v>4.5959853180946401E-4</v>
      </c>
    </row>
    <row r="1709" spans="1:9" x14ac:dyDescent="0.3">
      <c r="A1709">
        <v>51</v>
      </c>
      <c r="B1709" t="str">
        <f>VLOOKUP(A1709,xref!A$2:B$54,2,FALSE)</f>
        <v>Virginia</v>
      </c>
      <c r="C1709" t="s">
        <v>9</v>
      </c>
      <c r="D1709" t="str">
        <f>VLOOKUP(C1709,pollxref!A:F,2,FALSE)</f>
        <v>PM2.5 Primary (Filt + Cond)</v>
      </c>
      <c r="E1709" s="4">
        <v>4395.0513996382397</v>
      </c>
      <c r="F1709" s="4">
        <v>4395.07298281358</v>
      </c>
      <c r="G1709" s="3">
        <v>2.1583175341220302E-2</v>
      </c>
      <c r="H1709" s="2">
        <v>4.91079019985906E-4</v>
      </c>
    </row>
    <row r="1710" spans="1:9" x14ac:dyDescent="0.3">
      <c r="A1710">
        <v>51</v>
      </c>
      <c r="B1710" t="str">
        <f>VLOOKUP(A1710,xref!A$2:B$54,2,FALSE)</f>
        <v>Virginia</v>
      </c>
      <c r="C1710" t="s">
        <v>10</v>
      </c>
      <c r="D1710" t="str">
        <f>VLOOKUP(C1710,pollxref!A:F,2,FALSE)</f>
        <v>Sulfur Dioxide</v>
      </c>
      <c r="E1710" s="4">
        <v>712.74568075700404</v>
      </c>
      <c r="F1710" s="4">
        <v>712.74401385397596</v>
      </c>
      <c r="G1710" s="3">
        <v>-1.6669030273988E-3</v>
      </c>
      <c r="H1710" s="2">
        <v>-2.33870659956633E-4</v>
      </c>
    </row>
    <row r="1711" spans="1:9" x14ac:dyDescent="0.3">
      <c r="A1711">
        <v>51</v>
      </c>
      <c r="B1711" t="str">
        <f>VLOOKUP(A1711,xref!A$2:B$54,2,FALSE)</f>
        <v>Virginia</v>
      </c>
      <c r="C1711" t="s">
        <v>11</v>
      </c>
      <c r="D1711" t="str">
        <f>VLOOKUP(C1711,pollxref!A:F,2,FALSE)</f>
        <v>Volatile Organic Compounds</v>
      </c>
      <c r="E1711" s="4">
        <v>63850.083290107701</v>
      </c>
      <c r="F1711" s="4">
        <v>63849.982456177298</v>
      </c>
      <c r="G1711" s="3">
        <v>-0.10083393041713801</v>
      </c>
      <c r="H1711" s="2">
        <v>-1.5792294265144801E-4</v>
      </c>
    </row>
    <row r="1712" spans="1:9" x14ac:dyDescent="0.3">
      <c r="A1712">
        <v>53</v>
      </c>
      <c r="B1712" t="str">
        <f>VLOOKUP(A1712,xref!A$2:B$54,2,FALSE)</f>
        <v>Washington</v>
      </c>
      <c r="C1712">
        <v>50000</v>
      </c>
      <c r="D1712" t="str">
        <f>VLOOKUP(C1712,pollxref!A:F,2,FALSE)</f>
        <v>Formaldehyde</v>
      </c>
      <c r="E1712" s="4">
        <v>1239.12624582954</v>
      </c>
      <c r="F1712" s="4">
        <v>1239.1262348370101</v>
      </c>
      <c r="G1712" s="3">
        <v>-1.099252676795E-5</v>
      </c>
      <c r="H1712" s="2">
        <v>-8.8711919426668102E-7</v>
      </c>
      <c r="I1712" s="1"/>
    </row>
    <row r="1713" spans="1:9" x14ac:dyDescent="0.3">
      <c r="A1713">
        <v>53</v>
      </c>
      <c r="B1713" t="str">
        <f>VLOOKUP(A1713,xref!A$2:B$54,2,FALSE)</f>
        <v>Washington</v>
      </c>
      <c r="C1713">
        <v>50328</v>
      </c>
      <c r="D1713" t="str">
        <f>VLOOKUP(C1713,pollxref!A:F,2,FALSE)</f>
        <v>Benzo[a]Pyrene</v>
      </c>
      <c r="E1713" s="4">
        <v>1.17619490648574</v>
      </c>
      <c r="F1713" s="4">
        <v>1.17619571528476</v>
      </c>
      <c r="G1713" s="3">
        <v>8.0879901798169797E-7</v>
      </c>
      <c r="H1713" s="2">
        <v>6.8764029968318999E-5</v>
      </c>
      <c r="I1713" s="1"/>
    </row>
    <row r="1714" spans="1:9" x14ac:dyDescent="0.3">
      <c r="A1714">
        <v>53</v>
      </c>
      <c r="B1714" t="str">
        <f>VLOOKUP(A1714,xref!A$2:B$54,2,FALSE)</f>
        <v>Washington</v>
      </c>
      <c r="C1714">
        <v>53703</v>
      </c>
      <c r="D1714" t="str">
        <f>VLOOKUP(C1714,pollxref!A:F,2,FALSE)</f>
        <v>Dibenzo[a,h]Anthracene</v>
      </c>
      <c r="E1714" s="4">
        <v>3.2979638845958503E-2</v>
      </c>
      <c r="F1714" s="4">
        <v>3.2979656587371002E-2</v>
      </c>
      <c r="G1714" s="3">
        <v>1.7741412540461699E-8</v>
      </c>
      <c r="H1714" s="2">
        <v>5.3795047978931702E-5</v>
      </c>
      <c r="I1714" s="1"/>
    </row>
    <row r="1715" spans="1:9" x14ac:dyDescent="0.3">
      <c r="A1715">
        <v>53</v>
      </c>
      <c r="B1715" t="str">
        <f>VLOOKUP(A1715,xref!A$2:B$54,2,FALSE)</f>
        <v>Washington</v>
      </c>
      <c r="C1715">
        <v>56553</v>
      </c>
      <c r="D1715" t="str">
        <f>VLOOKUP(C1715,pollxref!A:F,2,FALSE)</f>
        <v>Benz[a]Anthracene</v>
      </c>
      <c r="E1715" s="4">
        <v>1.80568752194652</v>
      </c>
      <c r="F1715" s="4">
        <v>1.80568765362777</v>
      </c>
      <c r="G1715" s="3">
        <v>1.3168124923801301E-7</v>
      </c>
      <c r="H1715" s="2">
        <v>7.2925823342934596E-6</v>
      </c>
      <c r="I1715" s="1"/>
    </row>
    <row r="1716" spans="1:9" x14ac:dyDescent="0.3">
      <c r="A1716">
        <v>53</v>
      </c>
      <c r="B1716" t="str">
        <f>VLOOKUP(A1716,xref!A$2:B$54,2,FALSE)</f>
        <v>Washington</v>
      </c>
      <c r="C1716">
        <v>71432</v>
      </c>
      <c r="D1716" t="str">
        <f>VLOOKUP(C1716,pollxref!A:F,2,FALSE)</f>
        <v>Benzene</v>
      </c>
      <c r="E1716" s="4">
        <v>2120.55544979351</v>
      </c>
      <c r="F1716" s="4">
        <v>2118.4465067257202</v>
      </c>
      <c r="G1716" s="3">
        <v>-2.1089430677920902</v>
      </c>
      <c r="H1716" s="2">
        <v>-9.9452389608461006E-2</v>
      </c>
    </row>
    <row r="1717" spans="1:9" x14ac:dyDescent="0.3">
      <c r="A1717">
        <v>53</v>
      </c>
      <c r="B1717" t="str">
        <f>VLOOKUP(A1717,xref!A$2:B$54,2,FALSE)</f>
        <v>Washington</v>
      </c>
      <c r="C1717">
        <v>75070</v>
      </c>
      <c r="D1717" t="str">
        <f>VLOOKUP(C1717,pollxref!A:F,2,FALSE)</f>
        <v>Acetaldehyde</v>
      </c>
      <c r="E1717" s="4">
        <v>875.25484204127895</v>
      </c>
      <c r="F1717" s="4">
        <v>875.25483029977602</v>
      </c>
      <c r="G1717" s="3">
        <v>-1.1741503385565001E-5</v>
      </c>
      <c r="H1717" s="2">
        <v>-1.3414953932938299E-6</v>
      </c>
      <c r="I1717" s="1"/>
    </row>
    <row r="1718" spans="1:9" x14ac:dyDescent="0.3">
      <c r="A1718">
        <v>53</v>
      </c>
      <c r="B1718" t="str">
        <f>VLOOKUP(A1718,xref!A$2:B$54,2,FALSE)</f>
        <v>Washington</v>
      </c>
      <c r="C1718">
        <v>83329</v>
      </c>
      <c r="D1718" t="str">
        <f>VLOOKUP(C1718,pollxref!A:F,2,FALSE)</f>
        <v>Acenaphthene</v>
      </c>
      <c r="E1718" s="4">
        <v>4.0880570468310298</v>
      </c>
      <c r="F1718" s="4">
        <v>4.0880570280668298</v>
      </c>
      <c r="G1718" s="3">
        <v>-1.87641981952424E-8</v>
      </c>
      <c r="H1718" s="2">
        <v>-4.5900039995253999E-7</v>
      </c>
      <c r="I1718" s="1"/>
    </row>
    <row r="1719" spans="1:9" x14ac:dyDescent="0.3">
      <c r="A1719">
        <v>53</v>
      </c>
      <c r="B1719" t="str">
        <f>VLOOKUP(A1719,xref!A$2:B$54,2,FALSE)</f>
        <v>Washington</v>
      </c>
      <c r="C1719">
        <v>85018</v>
      </c>
      <c r="D1719" t="str">
        <f>VLOOKUP(C1719,pollxref!A:F,2,FALSE)</f>
        <v>Phenanthrene</v>
      </c>
      <c r="E1719" s="4">
        <v>18.197766825793501</v>
      </c>
      <c r="F1719" s="4">
        <v>18.197766809205199</v>
      </c>
      <c r="G1719" s="3">
        <v>-1.6588312945486902E-8</v>
      </c>
      <c r="H1719" s="2">
        <v>-9.1155761606828306E-8</v>
      </c>
      <c r="I1719" s="1"/>
    </row>
    <row r="1720" spans="1:9" x14ac:dyDescent="0.3">
      <c r="A1720">
        <v>53</v>
      </c>
      <c r="B1720" t="str">
        <f>VLOOKUP(A1720,xref!A$2:B$54,2,FALSE)</f>
        <v>Washington</v>
      </c>
      <c r="C1720">
        <v>86737</v>
      </c>
      <c r="D1720" t="str">
        <f>VLOOKUP(C1720,pollxref!A:F,2,FALSE)</f>
        <v>Fluorene</v>
      </c>
      <c r="E1720" s="4">
        <v>8.3129006819404108</v>
      </c>
      <c r="F1720" s="4">
        <v>8.3129004811137293</v>
      </c>
      <c r="G1720" s="3">
        <v>-2.0082667262499801E-7</v>
      </c>
      <c r="H1720" s="2">
        <v>-2.4158435221208601E-6</v>
      </c>
      <c r="I1720" s="1"/>
    </row>
    <row r="1721" spans="1:9" x14ac:dyDescent="0.3">
      <c r="A1721">
        <v>53</v>
      </c>
      <c r="B1721" t="str">
        <f>VLOOKUP(A1721,xref!A$2:B$54,2,FALSE)</f>
        <v>Washington</v>
      </c>
      <c r="C1721">
        <v>91203</v>
      </c>
      <c r="D1721" t="str">
        <f>VLOOKUP(C1721,pollxref!A:F,2,FALSE)</f>
        <v>Naphthalene</v>
      </c>
      <c r="E1721" s="4">
        <v>174.56701327844701</v>
      </c>
      <c r="F1721" s="4">
        <v>174.56700992924601</v>
      </c>
      <c r="G1721" s="3">
        <v>-3.3492005684365701E-6</v>
      </c>
      <c r="H1721" s="2">
        <v>-1.9185758555050399E-6</v>
      </c>
      <c r="I1721" s="1"/>
    </row>
    <row r="1722" spans="1:9" x14ac:dyDescent="0.3">
      <c r="A1722">
        <v>53</v>
      </c>
      <c r="B1722" t="str">
        <f>VLOOKUP(A1722,xref!A$2:B$54,2,FALSE)</f>
        <v>Washington</v>
      </c>
      <c r="C1722">
        <v>106990</v>
      </c>
      <c r="D1722" t="str">
        <f>VLOOKUP(C1722,pollxref!A:F,2,FALSE)</f>
        <v>1,3-Butadiene</v>
      </c>
      <c r="E1722" s="4">
        <v>297.33010641621797</v>
      </c>
      <c r="F1722" s="4">
        <v>297.33010608203898</v>
      </c>
      <c r="G1722" s="3">
        <v>-3.3417870781704498E-7</v>
      </c>
      <c r="H1722" s="2">
        <v>-1.1239316187821301E-7</v>
      </c>
      <c r="I1722" s="1"/>
    </row>
    <row r="1723" spans="1:9" x14ac:dyDescent="0.3">
      <c r="A1723">
        <v>53</v>
      </c>
      <c r="B1723" t="str">
        <f>VLOOKUP(A1723,xref!A$2:B$54,2,FALSE)</f>
        <v>Washington</v>
      </c>
      <c r="C1723">
        <v>107028</v>
      </c>
      <c r="D1723" t="str">
        <f>VLOOKUP(C1723,pollxref!A:F,2,FALSE)</f>
        <v>Acrolein</v>
      </c>
      <c r="E1723" s="4">
        <v>83.270155704190302</v>
      </c>
      <c r="F1723" s="4">
        <v>83.270155601829998</v>
      </c>
      <c r="G1723" s="3">
        <v>-1.0236036018795799E-7</v>
      </c>
      <c r="H1723" s="2">
        <v>-1.22925626020905E-7</v>
      </c>
      <c r="I1723" s="1"/>
    </row>
    <row r="1724" spans="1:9" x14ac:dyDescent="0.3">
      <c r="A1724">
        <v>53</v>
      </c>
      <c r="B1724" t="str">
        <f>VLOOKUP(A1724,xref!A$2:B$54,2,FALSE)</f>
        <v>Washington</v>
      </c>
      <c r="C1724">
        <v>108883</v>
      </c>
      <c r="D1724" t="str">
        <f>VLOOKUP(C1724,pollxref!A:F,2,FALSE)</f>
        <v>Toluene</v>
      </c>
      <c r="E1724" s="4">
        <v>6945.8686355285399</v>
      </c>
      <c r="F1724" s="4">
        <v>6945.8683014810304</v>
      </c>
      <c r="G1724" s="3">
        <v>-3.3404751411580898E-4</v>
      </c>
      <c r="H1724" s="2">
        <v>-4.8092978955452101E-6</v>
      </c>
      <c r="I1724" s="1"/>
    </row>
    <row r="1725" spans="1:9" x14ac:dyDescent="0.3">
      <c r="A1725">
        <v>53</v>
      </c>
      <c r="B1725" t="str">
        <f>VLOOKUP(A1725,xref!A$2:B$54,2,FALSE)</f>
        <v>Washington</v>
      </c>
      <c r="C1725">
        <v>120127</v>
      </c>
      <c r="D1725" t="str">
        <f>VLOOKUP(C1725,pollxref!A:F,2,FALSE)</f>
        <v>Anthracene</v>
      </c>
      <c r="E1725" s="4">
        <v>3.81873979757827</v>
      </c>
      <c r="F1725" s="4">
        <v>3.8187396490220999</v>
      </c>
      <c r="G1725" s="3">
        <v>-1.4855617180842199E-7</v>
      </c>
      <c r="H1725" s="2">
        <v>-3.8901883784444302E-6</v>
      </c>
      <c r="I1725" s="1"/>
    </row>
    <row r="1726" spans="1:9" x14ac:dyDescent="0.3">
      <c r="A1726">
        <v>53</v>
      </c>
      <c r="B1726" t="str">
        <f>VLOOKUP(A1726,xref!A$2:B$54,2,FALSE)</f>
        <v>Washington</v>
      </c>
      <c r="C1726">
        <v>129000</v>
      </c>
      <c r="D1726" t="str">
        <f>VLOOKUP(C1726,pollxref!A:F,2,FALSE)</f>
        <v>Pyrene</v>
      </c>
      <c r="E1726" s="4">
        <v>8.8732664011790394</v>
      </c>
      <c r="F1726" s="4">
        <v>8.8732664349080697</v>
      </c>
      <c r="G1726" s="3">
        <v>3.3729037340890401E-8</v>
      </c>
      <c r="H1726" s="2">
        <v>3.8011974188455201E-7</v>
      </c>
      <c r="I1726" s="1"/>
    </row>
    <row r="1727" spans="1:9" x14ac:dyDescent="0.3">
      <c r="A1727">
        <v>53</v>
      </c>
      <c r="B1727" t="str">
        <f>VLOOKUP(A1727,xref!A$2:B$54,2,FALSE)</f>
        <v>Washington</v>
      </c>
      <c r="C1727">
        <v>191242</v>
      </c>
      <c r="D1727" t="str">
        <f>VLOOKUP(C1727,pollxref!A:F,2,FALSE)</f>
        <v>Benzo[g,h,i,]Perylene</v>
      </c>
      <c r="E1727" s="4">
        <v>2.2411792745663601</v>
      </c>
      <c r="F1727" s="4">
        <v>2.2411814438301398</v>
      </c>
      <c r="G1727" s="3">
        <v>2.1692637881542901E-6</v>
      </c>
      <c r="H1727" s="2">
        <v>9.6791176536915798E-5</v>
      </c>
      <c r="I1727" s="1"/>
    </row>
    <row r="1728" spans="1:9" x14ac:dyDescent="0.3">
      <c r="A1728">
        <v>53</v>
      </c>
      <c r="B1728" t="str">
        <f>VLOOKUP(A1728,xref!A$2:B$54,2,FALSE)</f>
        <v>Washington</v>
      </c>
      <c r="C1728">
        <v>193395</v>
      </c>
      <c r="D1728" t="str">
        <f>VLOOKUP(C1728,pollxref!A:F,2,FALSE)</f>
        <v>Indeno[1,2,3-c,d]Pyrene</v>
      </c>
      <c r="E1728" s="4">
        <v>0.85953817961907497</v>
      </c>
      <c r="F1728" s="4">
        <v>0.85953899330902805</v>
      </c>
      <c r="G1728" s="3">
        <v>8.1368995230590702E-7</v>
      </c>
      <c r="H1728" s="2">
        <v>9.4665946388386402E-5</v>
      </c>
      <c r="I1728" s="1"/>
    </row>
    <row r="1729" spans="1:9" x14ac:dyDescent="0.3">
      <c r="A1729">
        <v>53</v>
      </c>
      <c r="B1729" t="str">
        <f>VLOOKUP(A1729,xref!A$2:B$54,2,FALSE)</f>
        <v>Washington</v>
      </c>
      <c r="C1729">
        <v>205992</v>
      </c>
      <c r="D1729" t="str">
        <f>VLOOKUP(C1729,pollxref!A:F,2,FALSE)</f>
        <v>Benzo[b]Fluoranthene</v>
      </c>
      <c r="E1729" s="4">
        <v>0.71126025148406302</v>
      </c>
      <c r="F1729" s="4">
        <v>0.71126063392641803</v>
      </c>
      <c r="G1729" s="3">
        <v>3.8244235522899498E-7</v>
      </c>
      <c r="H1729" s="2">
        <v>5.3769679161884697E-5</v>
      </c>
      <c r="I1729" s="1"/>
    </row>
    <row r="1730" spans="1:9" x14ac:dyDescent="0.3">
      <c r="A1730">
        <v>53</v>
      </c>
      <c r="B1730" t="str">
        <f>VLOOKUP(A1730,xref!A$2:B$54,2,FALSE)</f>
        <v>Washington</v>
      </c>
      <c r="C1730">
        <v>206440</v>
      </c>
      <c r="D1730" t="str">
        <f>VLOOKUP(C1730,pollxref!A:F,2,FALSE)</f>
        <v>Fluoranthene</v>
      </c>
      <c r="E1730" s="4">
        <v>7.1883825148368503</v>
      </c>
      <c r="F1730" s="4">
        <v>7.18838267003275</v>
      </c>
      <c r="G1730" s="3">
        <v>1.55195897910687E-7</v>
      </c>
      <c r="H1730" s="2">
        <v>2.1589821853575801E-6</v>
      </c>
      <c r="I1730" s="1"/>
    </row>
    <row r="1731" spans="1:9" x14ac:dyDescent="0.3">
      <c r="A1731">
        <v>53</v>
      </c>
      <c r="B1731" t="str">
        <f>VLOOKUP(A1731,xref!A$2:B$54,2,FALSE)</f>
        <v>Washington</v>
      </c>
      <c r="C1731">
        <v>207089</v>
      </c>
      <c r="D1731" t="str">
        <f>VLOOKUP(C1731,pollxref!A:F,2,FALSE)</f>
        <v>Benzo[k]Fluoranthene</v>
      </c>
      <c r="E1731" s="4">
        <v>0.623601768773552</v>
      </c>
      <c r="F1731" s="4">
        <v>0.623602156895118</v>
      </c>
      <c r="G1731" s="3">
        <v>3.8812156699652402E-7</v>
      </c>
      <c r="H1731" s="2">
        <v>6.2238689245517901E-5</v>
      </c>
      <c r="I1731" s="1"/>
    </row>
    <row r="1732" spans="1:9" x14ac:dyDescent="0.3">
      <c r="A1732">
        <v>53</v>
      </c>
      <c r="B1732" t="str">
        <f>VLOOKUP(A1732,xref!A$2:B$54,2,FALSE)</f>
        <v>Washington</v>
      </c>
      <c r="C1732">
        <v>208968</v>
      </c>
      <c r="D1732" t="str">
        <f>VLOOKUP(C1732,pollxref!A:F,2,FALSE)</f>
        <v>Acenaphthylene</v>
      </c>
      <c r="E1732" s="4">
        <v>12.886007059780701</v>
      </c>
      <c r="F1732" s="4">
        <v>12.8860069627946</v>
      </c>
      <c r="G1732" s="3">
        <v>-9.6986090269979207E-8</v>
      </c>
      <c r="H1732" s="2">
        <v>-7.5264657096679499E-7</v>
      </c>
      <c r="I1732" s="1"/>
    </row>
    <row r="1733" spans="1:9" x14ac:dyDescent="0.3">
      <c r="A1733">
        <v>53</v>
      </c>
      <c r="B1733" t="str">
        <f>VLOOKUP(A1733,xref!A$2:B$54,2,FALSE)</f>
        <v>Washington</v>
      </c>
      <c r="C1733">
        <v>218019</v>
      </c>
      <c r="D1733" t="str">
        <f>VLOOKUP(C1733,pollxref!A:F,2,FALSE)</f>
        <v>Chrysene</v>
      </c>
      <c r="E1733" s="4">
        <v>1.2790757633291401</v>
      </c>
      <c r="F1733" s="4">
        <v>1.27907597623461</v>
      </c>
      <c r="G1733" s="3">
        <v>2.12905468366386E-7</v>
      </c>
      <c r="H1733" s="2">
        <v>1.6645258589861899E-5</v>
      </c>
      <c r="I1733" s="1"/>
    </row>
    <row r="1734" spans="1:9" x14ac:dyDescent="0.3">
      <c r="A1734">
        <v>53</v>
      </c>
      <c r="B1734" t="str">
        <f>VLOOKUP(A1734,xref!A$2:B$54,2,FALSE)</f>
        <v>Washington</v>
      </c>
      <c r="C1734">
        <v>1330207</v>
      </c>
      <c r="D1734" t="str">
        <f>VLOOKUP(C1734,pollxref!A:F,2,FALSE)</f>
        <v>Xylenes (Mixed Isomers)</v>
      </c>
      <c r="E1734" s="4">
        <v>4815.9536688318703</v>
      </c>
      <c r="F1734" s="4">
        <v>4815.9535061542201</v>
      </c>
      <c r="G1734" s="3">
        <v>-1.6267765568045401E-4</v>
      </c>
      <c r="H1734" s="2">
        <v>-3.37789079519762E-6</v>
      </c>
      <c r="I1734" s="1"/>
    </row>
    <row r="1735" spans="1:9" x14ac:dyDescent="0.3">
      <c r="A1735">
        <v>53</v>
      </c>
      <c r="B1735" t="str">
        <f>VLOOKUP(A1735,xref!A$2:B$54,2,FALSE)</f>
        <v>Washington</v>
      </c>
      <c r="C1735">
        <v>7439965</v>
      </c>
      <c r="D1735" t="str">
        <f>VLOOKUP(C1735,pollxref!A:F,2,FALSE)</f>
        <v>Manganese</v>
      </c>
      <c r="E1735" s="4">
        <v>0.107915845773462</v>
      </c>
      <c r="F1735" s="4">
        <v>0.56044932964324501</v>
      </c>
      <c r="G1735" s="3">
        <v>0.45253348386978198</v>
      </c>
      <c r="H1735" s="2">
        <v>419.33923663049501</v>
      </c>
    </row>
    <row r="1736" spans="1:9" x14ac:dyDescent="0.3">
      <c r="A1736">
        <v>53</v>
      </c>
      <c r="B1736" t="str">
        <f>VLOOKUP(A1736,xref!A$2:B$54,2,FALSE)</f>
        <v>Washington</v>
      </c>
      <c r="C1736">
        <v>7439976</v>
      </c>
      <c r="D1736" t="str">
        <f>VLOOKUP(C1736,pollxref!A:F,2,FALSE)</f>
        <v>Mercury</v>
      </c>
      <c r="E1736" s="4">
        <v>6.89688081750622E-3</v>
      </c>
      <c r="F1736" s="4">
        <v>6.8968808093598797E-3</v>
      </c>
      <c r="G1736" s="3">
        <v>-8.1463316994878599E-12</v>
      </c>
      <c r="H1736" s="2">
        <v>-1.18116173311421E-7</v>
      </c>
      <c r="I1736" s="1"/>
    </row>
    <row r="1737" spans="1:9" x14ac:dyDescent="0.3">
      <c r="A1737">
        <v>53</v>
      </c>
      <c r="B1737" t="str">
        <f>VLOOKUP(A1737,xref!A$2:B$54,2,FALSE)</f>
        <v>Washington</v>
      </c>
      <c r="C1737">
        <v>7440020</v>
      </c>
      <c r="D1737" t="str">
        <f>VLOOKUP(C1737,pollxref!A:F,2,FALSE)</f>
        <v>Nickel</v>
      </c>
      <c r="E1737" s="4">
        <v>0.14129250631010901</v>
      </c>
      <c r="F1737" s="4">
        <v>0.14129250735906099</v>
      </c>
      <c r="G1737" s="3">
        <v>1.0489519808309901E-9</v>
      </c>
      <c r="H1737" s="2">
        <v>7.4239746199189695E-7</v>
      </c>
      <c r="I1737" s="1"/>
    </row>
    <row r="1738" spans="1:9" x14ac:dyDescent="0.3">
      <c r="A1738">
        <v>53</v>
      </c>
      <c r="B1738" t="str">
        <f>VLOOKUP(A1738,xref!A$2:B$54,2,FALSE)</f>
        <v>Washington</v>
      </c>
      <c r="C1738">
        <v>7440382</v>
      </c>
      <c r="D1738" t="str">
        <f>VLOOKUP(C1738,pollxref!A:F,2,FALSE)</f>
        <v>Arsenic</v>
      </c>
      <c r="E1738" s="4">
        <v>0.143706137941398</v>
      </c>
      <c r="F1738" s="4">
        <v>0.14370613725655901</v>
      </c>
      <c r="G1738" s="3">
        <v>-6.8483890780512897E-10</v>
      </c>
      <c r="H1738" s="2">
        <v>-4.7655508499184502E-7</v>
      </c>
      <c r="I1738" s="1"/>
    </row>
    <row r="1739" spans="1:9" x14ac:dyDescent="0.3">
      <c r="A1739">
        <v>53</v>
      </c>
      <c r="B1739" t="str">
        <f>VLOOKUP(A1739,xref!A$2:B$54,2,FALSE)</f>
        <v>Washington</v>
      </c>
      <c r="C1739">
        <v>18540299</v>
      </c>
      <c r="D1739" t="str">
        <f>VLOOKUP(C1739,pollxref!A:F,2,FALSE)</f>
        <v>Chromium (VI)</v>
      </c>
      <c r="E1739" s="4">
        <v>7.7031845527411797E-4</v>
      </c>
      <c r="F1739" s="4">
        <v>7.7031845621347496E-4</v>
      </c>
      <c r="G1739" s="3">
        <v>9.3935623168839199E-13</v>
      </c>
      <c r="H1739" s="2">
        <v>1.2194388246275601E-7</v>
      </c>
      <c r="I1739" s="1"/>
    </row>
    <row r="1740" spans="1:9" x14ac:dyDescent="0.3">
      <c r="A1740">
        <v>53</v>
      </c>
      <c r="B1740" t="str">
        <f>VLOOKUP(A1740,xref!A$2:B$54,2,FALSE)</f>
        <v>Washington</v>
      </c>
      <c r="C1740" t="s">
        <v>2</v>
      </c>
      <c r="D1740" t="str">
        <f>VLOOKUP(C1740,pollxref!A:F,2,FALSE)</f>
        <v>Methane</v>
      </c>
      <c r="E1740" s="4">
        <v>2448.0190556951302</v>
      </c>
      <c r="F1740" s="4">
        <v>2448.0190115178498</v>
      </c>
      <c r="G1740" s="3">
        <v>-4.4177284962643103E-5</v>
      </c>
      <c r="H1740" s="2">
        <v>-1.80461360624901E-6</v>
      </c>
      <c r="I1740" s="1"/>
    </row>
    <row r="1741" spans="1:9" x14ac:dyDescent="0.3">
      <c r="A1741">
        <v>53</v>
      </c>
      <c r="B1741" t="str">
        <f>VLOOKUP(A1741,xref!A$2:B$54,2,FALSE)</f>
        <v>Washington</v>
      </c>
      <c r="C1741" t="s">
        <v>3</v>
      </c>
      <c r="D1741" t="str">
        <f>VLOOKUP(C1741,pollxref!A:F,2,FALSE)</f>
        <v>Carbon Monoxide</v>
      </c>
      <c r="E1741" s="4">
        <v>809244.50385903497</v>
      </c>
      <c r="F1741" s="4">
        <v>809568.46140380204</v>
      </c>
      <c r="G1741" s="3">
        <v>323.95754476636603</v>
      </c>
      <c r="H1741" s="2">
        <v>4.0032097001773001E-2</v>
      </c>
    </row>
    <row r="1742" spans="1:9" x14ac:dyDescent="0.3">
      <c r="A1742">
        <v>53</v>
      </c>
      <c r="B1742" t="str">
        <f>VLOOKUP(A1742,xref!A$2:B$54,2,FALSE)</f>
        <v>Washington</v>
      </c>
      <c r="C1742" t="s">
        <v>4</v>
      </c>
      <c r="D1742" t="str">
        <f>VLOOKUP(C1742,pollxref!A:F,2,FALSE)</f>
        <v>Carbon Dioxide</v>
      </c>
      <c r="E1742" s="4">
        <v>36121178.089543201</v>
      </c>
      <c r="F1742" s="4">
        <v>36121153.982229203</v>
      </c>
      <c r="G1742" s="3">
        <v>-24.107313998043502</v>
      </c>
      <c r="H1742" s="2">
        <v>-6.6740110021556496E-5</v>
      </c>
      <c r="I1742" s="1"/>
    </row>
    <row r="1743" spans="1:9" x14ac:dyDescent="0.3">
      <c r="A1743">
        <v>53</v>
      </c>
      <c r="B1743" t="str">
        <f>VLOOKUP(A1743,xref!A$2:B$54,2,FALSE)</f>
        <v>Washington</v>
      </c>
      <c r="C1743" t="s">
        <v>5</v>
      </c>
      <c r="D1743" t="str">
        <f>VLOOKUP(C1743,pollxref!A:F,2,FALSE)</f>
        <v>Nitrous Oxide</v>
      </c>
      <c r="E1743" s="4">
        <v>1900.0789811156601</v>
      </c>
      <c r="F1743" s="4">
        <v>1900.07897852365</v>
      </c>
      <c r="G1743" s="3">
        <v>-2.5920155621861298E-6</v>
      </c>
      <c r="H1743" s="2">
        <v>-1.3641620100782199E-7</v>
      </c>
      <c r="I1743" s="1"/>
    </row>
    <row r="1744" spans="1:9" x14ac:dyDescent="0.3">
      <c r="A1744">
        <v>53</v>
      </c>
      <c r="B1744" t="str">
        <f>VLOOKUP(A1744,xref!A$2:B$54,2,FALSE)</f>
        <v>Washington</v>
      </c>
      <c r="C1744" t="s">
        <v>6</v>
      </c>
      <c r="D1744" t="str">
        <f>VLOOKUP(C1744,pollxref!A:F,2,FALSE)</f>
        <v>Ammonia</v>
      </c>
      <c r="E1744" s="4">
        <v>2498.8635805970198</v>
      </c>
      <c r="F1744" s="4">
        <v>2498.8411695184</v>
      </c>
      <c r="G1744" s="3">
        <v>-2.2411078618460999E-2</v>
      </c>
      <c r="H1744" s="2">
        <v>-8.9685082420972405E-4</v>
      </c>
    </row>
    <row r="1745" spans="1:9" x14ac:dyDescent="0.3">
      <c r="A1745">
        <v>53</v>
      </c>
      <c r="B1745" t="str">
        <f>VLOOKUP(A1745,xref!A$2:B$54,2,FALSE)</f>
        <v>Washington</v>
      </c>
      <c r="C1745" t="s">
        <v>7</v>
      </c>
      <c r="D1745" t="str">
        <f>VLOOKUP(C1745,pollxref!A:F,2,FALSE)</f>
        <v>Nitrogen Oxides</v>
      </c>
      <c r="E1745" s="4">
        <v>163897.74796141201</v>
      </c>
      <c r="F1745" s="4">
        <v>163897.74649144101</v>
      </c>
      <c r="G1745" s="3">
        <v>-1.46997184492647E-3</v>
      </c>
      <c r="H1745" s="2">
        <v>-8.9688349181744501E-7</v>
      </c>
      <c r="I1745" s="1"/>
    </row>
    <row r="1746" spans="1:9" x14ac:dyDescent="0.3">
      <c r="A1746">
        <v>53</v>
      </c>
      <c r="B1746" t="str">
        <f>VLOOKUP(A1746,xref!A$2:B$54,2,FALSE)</f>
        <v>Washington</v>
      </c>
      <c r="C1746" t="s">
        <v>8</v>
      </c>
      <c r="D1746" t="str">
        <f>VLOOKUP(C1746,pollxref!A:F,2,FALSE)</f>
        <v>PM10 Primary (Filt + Cond)</v>
      </c>
      <c r="E1746" s="4">
        <v>9406.8158841461809</v>
      </c>
      <c r="F1746" s="4">
        <v>9406.8086554121201</v>
      </c>
      <c r="G1746" s="3">
        <v>-7.2287340590264596E-3</v>
      </c>
      <c r="H1746" s="2">
        <v>-7.6845705795193002E-5</v>
      </c>
      <c r="I1746" s="1"/>
    </row>
    <row r="1747" spans="1:9" x14ac:dyDescent="0.3">
      <c r="A1747">
        <v>53</v>
      </c>
      <c r="B1747" t="str">
        <f>VLOOKUP(A1747,xref!A$2:B$54,2,FALSE)</f>
        <v>Washington</v>
      </c>
      <c r="C1747" t="s">
        <v>9</v>
      </c>
      <c r="D1747" t="str">
        <f>VLOOKUP(C1747,pollxref!A:F,2,FALSE)</f>
        <v>PM2.5 Primary (Filt + Cond)</v>
      </c>
      <c r="E1747" s="4">
        <v>5389.6987799008903</v>
      </c>
      <c r="F1747" s="4">
        <v>5389.6997872537904</v>
      </c>
      <c r="G1747" s="3">
        <v>1.0073529019791699E-3</v>
      </c>
      <c r="H1747" s="2">
        <v>1.8690337681500199E-5</v>
      </c>
      <c r="I1747" s="1"/>
    </row>
    <row r="1748" spans="1:9" x14ac:dyDescent="0.3">
      <c r="A1748">
        <v>53</v>
      </c>
      <c r="B1748" t="str">
        <f>VLOOKUP(A1748,xref!A$2:B$54,2,FALSE)</f>
        <v>Washington</v>
      </c>
      <c r="C1748" t="s">
        <v>10</v>
      </c>
      <c r="D1748" t="str">
        <f>VLOOKUP(C1748,pollxref!A:F,2,FALSE)</f>
        <v>Sulfur Dioxide</v>
      </c>
      <c r="E1748" s="4">
        <v>618.41270652326102</v>
      </c>
      <c r="F1748" s="4">
        <v>618.41254753909197</v>
      </c>
      <c r="G1748" s="3">
        <v>-1.5898416972959199E-4</v>
      </c>
      <c r="H1748" s="2">
        <v>-2.5708425466127101E-5</v>
      </c>
      <c r="I1748" s="1"/>
    </row>
    <row r="1749" spans="1:9" x14ac:dyDescent="0.3">
      <c r="A1749">
        <v>53</v>
      </c>
      <c r="B1749" t="str">
        <f>VLOOKUP(A1749,xref!A$2:B$54,2,FALSE)</f>
        <v>Washington</v>
      </c>
      <c r="C1749" t="s">
        <v>11</v>
      </c>
      <c r="D1749" t="str">
        <f>VLOOKUP(C1749,pollxref!A:F,2,FALSE)</f>
        <v>Volatile Organic Compounds</v>
      </c>
      <c r="E1749" s="4">
        <v>77859.737327012204</v>
      </c>
      <c r="F1749" s="4">
        <v>77859.733732971697</v>
      </c>
      <c r="G1749" s="3">
        <v>-3.5940405650762802E-3</v>
      </c>
      <c r="H1749" s="2">
        <v>-4.6160450683017902E-6</v>
      </c>
      <c r="I1749" s="1"/>
    </row>
    <row r="1750" spans="1:9" x14ac:dyDescent="0.3">
      <c r="A1750">
        <v>54</v>
      </c>
      <c r="B1750" t="str">
        <f>VLOOKUP(A1750,xref!A$2:B$54,2,FALSE)</f>
        <v>West Virginia</v>
      </c>
      <c r="C1750">
        <v>50000</v>
      </c>
      <c r="D1750" t="str">
        <f>VLOOKUP(C1750,pollxref!A:F,2,FALSE)</f>
        <v>Formaldehyde</v>
      </c>
      <c r="E1750" s="4">
        <v>334.029823358003</v>
      </c>
      <c r="F1750" s="4">
        <v>334.029724242013</v>
      </c>
      <c r="G1750" s="3">
        <v>-9.9115990451537005E-5</v>
      </c>
      <c r="H1750" s="2">
        <v>-2.96727967147135E-5</v>
      </c>
      <c r="I1750" s="1"/>
    </row>
    <row r="1751" spans="1:9" x14ac:dyDescent="0.3">
      <c r="A1751">
        <v>54</v>
      </c>
      <c r="B1751" t="str">
        <f>VLOOKUP(A1751,xref!A$2:B$54,2,FALSE)</f>
        <v>West Virginia</v>
      </c>
      <c r="C1751">
        <v>50328</v>
      </c>
      <c r="D1751" t="str">
        <f>VLOOKUP(C1751,pollxref!A:F,2,FALSE)</f>
        <v>Benzo[a]Pyrene</v>
      </c>
      <c r="E1751" s="4">
        <v>0.241403317825332</v>
      </c>
      <c r="F1751" s="4">
        <v>0.24140390506982001</v>
      </c>
      <c r="G1751" s="3">
        <v>5.8724448770419702E-7</v>
      </c>
      <c r="H1751" s="2">
        <v>2.432628072366E-4</v>
      </c>
    </row>
    <row r="1752" spans="1:9" x14ac:dyDescent="0.3">
      <c r="A1752">
        <v>54</v>
      </c>
      <c r="B1752" t="str">
        <f>VLOOKUP(A1752,xref!A$2:B$54,2,FALSE)</f>
        <v>West Virginia</v>
      </c>
      <c r="C1752">
        <v>53703</v>
      </c>
      <c r="D1752" t="str">
        <f>VLOOKUP(C1752,pollxref!A:F,2,FALSE)</f>
        <v>Dibenzo[a,h]Anthracene</v>
      </c>
      <c r="E1752" s="4">
        <v>6.65904486084558E-3</v>
      </c>
      <c r="F1752" s="4">
        <v>6.6590567204300203E-3</v>
      </c>
      <c r="G1752" s="3">
        <v>1.1859584437765E-8</v>
      </c>
      <c r="H1752" s="2">
        <v>1.78097380113745E-4</v>
      </c>
    </row>
    <row r="1753" spans="1:9" x14ac:dyDescent="0.3">
      <c r="A1753">
        <v>54</v>
      </c>
      <c r="B1753" t="str">
        <f>VLOOKUP(A1753,xref!A$2:B$54,2,FALSE)</f>
        <v>West Virginia</v>
      </c>
      <c r="C1753">
        <v>56553</v>
      </c>
      <c r="D1753" t="str">
        <f>VLOOKUP(C1753,pollxref!A:F,2,FALSE)</f>
        <v>Benz[a]Anthracene</v>
      </c>
      <c r="E1753" s="4">
        <v>0.388201764417474</v>
      </c>
      <c r="F1753" s="4">
        <v>0.38820176046463201</v>
      </c>
      <c r="G1753" s="3">
        <v>-3.9528418316336902E-9</v>
      </c>
      <c r="H1753" s="2">
        <v>-1.01824416938578E-6</v>
      </c>
      <c r="I1753" s="1"/>
    </row>
    <row r="1754" spans="1:9" x14ac:dyDescent="0.3">
      <c r="A1754">
        <v>54</v>
      </c>
      <c r="B1754" t="str">
        <f>VLOOKUP(A1754,xref!A$2:B$54,2,FALSE)</f>
        <v>West Virginia</v>
      </c>
      <c r="C1754">
        <v>71432</v>
      </c>
      <c r="D1754" t="str">
        <f>VLOOKUP(C1754,pollxref!A:F,2,FALSE)</f>
        <v>Benzene</v>
      </c>
      <c r="E1754" s="4">
        <v>499.61135906799097</v>
      </c>
      <c r="F1754" s="4">
        <v>498.18037933829697</v>
      </c>
      <c r="G1754" s="3">
        <v>-1.4309797296934299</v>
      </c>
      <c r="H1754" s="2">
        <v>-0.286418573901698</v>
      </c>
    </row>
    <row r="1755" spans="1:9" x14ac:dyDescent="0.3">
      <c r="A1755">
        <v>54</v>
      </c>
      <c r="B1755" t="str">
        <f>VLOOKUP(A1755,xref!A$2:B$54,2,FALSE)</f>
        <v>West Virginia</v>
      </c>
      <c r="C1755">
        <v>75070</v>
      </c>
      <c r="D1755" t="str">
        <f>VLOOKUP(C1755,pollxref!A:F,2,FALSE)</f>
        <v>Acetaldehyde</v>
      </c>
      <c r="E1755" s="4">
        <v>244.14756196293399</v>
      </c>
      <c r="F1755" s="4">
        <v>244.14751647771101</v>
      </c>
      <c r="G1755" s="3">
        <v>-4.5485223381547203E-5</v>
      </c>
      <c r="H1755" s="2">
        <v>-1.8630218141786101E-5</v>
      </c>
      <c r="I1755" s="1"/>
    </row>
    <row r="1756" spans="1:9" x14ac:dyDescent="0.3">
      <c r="A1756">
        <v>54</v>
      </c>
      <c r="B1756" t="str">
        <f>VLOOKUP(A1756,xref!A$2:B$54,2,FALSE)</f>
        <v>West Virginia</v>
      </c>
      <c r="C1756">
        <v>83329</v>
      </c>
      <c r="D1756" t="str">
        <f>VLOOKUP(C1756,pollxref!A:F,2,FALSE)</f>
        <v>Acenaphthene</v>
      </c>
      <c r="E1756" s="4">
        <v>1.0509447019143301</v>
      </c>
      <c r="F1756" s="4">
        <v>1.0509443468730499</v>
      </c>
      <c r="G1756" s="3">
        <v>-3.55041276378642E-7</v>
      </c>
      <c r="H1756" s="2">
        <v>-3.3783059730157301E-5</v>
      </c>
      <c r="I1756" s="1"/>
    </row>
    <row r="1757" spans="1:9" x14ac:dyDescent="0.3">
      <c r="A1757">
        <v>54</v>
      </c>
      <c r="B1757" t="str">
        <f>VLOOKUP(A1757,xref!A$2:B$54,2,FALSE)</f>
        <v>West Virginia</v>
      </c>
      <c r="C1757">
        <v>85018</v>
      </c>
      <c r="D1757" t="str">
        <f>VLOOKUP(C1757,pollxref!A:F,2,FALSE)</f>
        <v>Phenanthrene</v>
      </c>
      <c r="E1757" s="4">
        <v>4.5386951680919898</v>
      </c>
      <c r="F1757" s="4">
        <v>4.5386938834644601</v>
      </c>
      <c r="G1757" s="3">
        <v>-1.2846275332378801E-6</v>
      </c>
      <c r="H1757" s="2">
        <v>-2.83038954074089E-5</v>
      </c>
      <c r="I1757" s="1"/>
    </row>
    <row r="1758" spans="1:9" x14ac:dyDescent="0.3">
      <c r="A1758">
        <v>54</v>
      </c>
      <c r="B1758" t="str">
        <f>VLOOKUP(A1758,xref!A$2:B$54,2,FALSE)</f>
        <v>West Virginia</v>
      </c>
      <c r="C1758">
        <v>86737</v>
      </c>
      <c r="D1758" t="str">
        <f>VLOOKUP(C1758,pollxref!A:F,2,FALSE)</f>
        <v>Fluorene</v>
      </c>
      <c r="E1758" s="4">
        <v>2.0836544288769301</v>
      </c>
      <c r="F1758" s="4">
        <v>2.0836535828148102</v>
      </c>
      <c r="G1758" s="3">
        <v>-8.46062127024538E-7</v>
      </c>
      <c r="H1758" s="2">
        <v>-4.0604723859155199E-5</v>
      </c>
      <c r="I1758" s="1"/>
    </row>
    <row r="1759" spans="1:9" x14ac:dyDescent="0.3">
      <c r="A1759">
        <v>54</v>
      </c>
      <c r="B1759" t="str">
        <f>VLOOKUP(A1759,xref!A$2:B$54,2,FALSE)</f>
        <v>West Virginia</v>
      </c>
      <c r="C1759">
        <v>91203</v>
      </c>
      <c r="D1759" t="str">
        <f>VLOOKUP(C1759,pollxref!A:F,2,FALSE)</f>
        <v>Naphthalene</v>
      </c>
      <c r="E1759" s="4">
        <v>45.284214776170899</v>
      </c>
      <c r="F1759" s="4">
        <v>45.284203103851503</v>
      </c>
      <c r="G1759" s="3">
        <v>-1.1672319445210601E-5</v>
      </c>
      <c r="H1759" s="2">
        <v>-2.5775691381431899E-5</v>
      </c>
      <c r="I1759" s="1"/>
    </row>
    <row r="1760" spans="1:9" x14ac:dyDescent="0.3">
      <c r="A1760">
        <v>54</v>
      </c>
      <c r="B1760" t="str">
        <f>VLOOKUP(A1760,xref!A$2:B$54,2,FALSE)</f>
        <v>West Virginia</v>
      </c>
      <c r="C1760">
        <v>106990</v>
      </c>
      <c r="D1760" t="str">
        <f>VLOOKUP(C1760,pollxref!A:F,2,FALSE)</f>
        <v>1,3-Butadiene</v>
      </c>
      <c r="E1760" s="4">
        <v>86.643424331217105</v>
      </c>
      <c r="F1760" s="4">
        <v>86.643420092504698</v>
      </c>
      <c r="G1760" s="3">
        <v>-4.2387123642129103E-6</v>
      </c>
      <c r="H1760" s="2">
        <v>-4.8921339350685496E-6</v>
      </c>
      <c r="I1760" s="1"/>
    </row>
    <row r="1761" spans="1:9" x14ac:dyDescent="0.3">
      <c r="A1761">
        <v>54</v>
      </c>
      <c r="B1761" t="str">
        <f>VLOOKUP(A1761,xref!A$2:B$54,2,FALSE)</f>
        <v>West Virginia</v>
      </c>
      <c r="C1761">
        <v>107028</v>
      </c>
      <c r="D1761" t="str">
        <f>VLOOKUP(C1761,pollxref!A:F,2,FALSE)</f>
        <v>Acrolein</v>
      </c>
      <c r="E1761" s="4">
        <v>22.543472941768702</v>
      </c>
      <c r="F1761" s="4">
        <v>22.543465426437798</v>
      </c>
      <c r="G1761" s="3">
        <v>-7.5153309175846002E-6</v>
      </c>
      <c r="H1761" s="2">
        <v>-3.3337059187806501E-5</v>
      </c>
      <c r="I1761" s="1"/>
    </row>
    <row r="1762" spans="1:9" x14ac:dyDescent="0.3">
      <c r="A1762">
        <v>54</v>
      </c>
      <c r="B1762" t="str">
        <f>VLOOKUP(A1762,xref!A$2:B$54,2,FALSE)</f>
        <v>West Virginia</v>
      </c>
      <c r="C1762">
        <v>108883</v>
      </c>
      <c r="D1762" t="str">
        <f>VLOOKUP(C1762,pollxref!A:F,2,FALSE)</f>
        <v>Toluene</v>
      </c>
      <c r="E1762" s="4">
        <v>1866.15711106047</v>
      </c>
      <c r="F1762" s="4">
        <v>1866.15641065349</v>
      </c>
      <c r="G1762" s="3">
        <v>-7.0040697460171898E-4</v>
      </c>
      <c r="H1762" s="2">
        <v>-3.7532047567190102E-5</v>
      </c>
      <c r="I1762" s="1"/>
    </row>
    <row r="1763" spans="1:9" x14ac:dyDescent="0.3">
      <c r="A1763">
        <v>54</v>
      </c>
      <c r="B1763" t="str">
        <f>VLOOKUP(A1763,xref!A$2:B$54,2,FALSE)</f>
        <v>West Virginia</v>
      </c>
      <c r="C1763">
        <v>120127</v>
      </c>
      <c r="D1763" t="str">
        <f>VLOOKUP(C1763,pollxref!A:F,2,FALSE)</f>
        <v>Anthracene</v>
      </c>
      <c r="E1763" s="4">
        <v>0.94810565958482695</v>
      </c>
      <c r="F1763" s="4">
        <v>0.94810528682419304</v>
      </c>
      <c r="G1763" s="3">
        <v>-3.7276063469260299E-7</v>
      </c>
      <c r="H1763" s="2">
        <v>-3.9316360041119701E-5</v>
      </c>
      <c r="I1763" s="1"/>
    </row>
    <row r="1764" spans="1:9" x14ac:dyDescent="0.3">
      <c r="A1764">
        <v>54</v>
      </c>
      <c r="B1764" t="str">
        <f>VLOOKUP(A1764,xref!A$2:B$54,2,FALSE)</f>
        <v>West Virginia</v>
      </c>
      <c r="C1764">
        <v>129000</v>
      </c>
      <c r="D1764" t="str">
        <f>VLOOKUP(C1764,pollxref!A:F,2,FALSE)</f>
        <v>Pyrene</v>
      </c>
      <c r="E1764" s="4">
        <v>2.10058432427414</v>
      </c>
      <c r="F1764" s="4">
        <v>2.10058315238894</v>
      </c>
      <c r="G1764" s="3">
        <v>-1.1718852008790699E-6</v>
      </c>
      <c r="H1764" s="2">
        <v>-5.5788534044403103E-5</v>
      </c>
      <c r="I1764" s="1"/>
    </row>
    <row r="1765" spans="1:9" x14ac:dyDescent="0.3">
      <c r="A1765">
        <v>54</v>
      </c>
      <c r="B1765" t="str">
        <f>VLOOKUP(A1765,xref!A$2:B$54,2,FALSE)</f>
        <v>West Virginia</v>
      </c>
      <c r="C1765">
        <v>191242</v>
      </c>
      <c r="D1765" t="str">
        <f>VLOOKUP(C1765,pollxref!A:F,2,FALSE)</f>
        <v>Benzo[g,h,i,]Perylene</v>
      </c>
      <c r="E1765" s="4">
        <v>0.472163139048345</v>
      </c>
      <c r="F1765" s="4">
        <v>0.47216499862602701</v>
      </c>
      <c r="G1765" s="3">
        <v>1.85957768189526E-6</v>
      </c>
      <c r="H1765" s="2">
        <v>3.9384219734799199E-4</v>
      </c>
    </row>
    <row r="1766" spans="1:9" x14ac:dyDescent="0.3">
      <c r="A1766">
        <v>54</v>
      </c>
      <c r="B1766" t="str">
        <f>VLOOKUP(A1766,xref!A$2:B$54,2,FALSE)</f>
        <v>West Virginia</v>
      </c>
      <c r="C1766">
        <v>193395</v>
      </c>
      <c r="D1766" t="str">
        <f>VLOOKUP(C1766,pollxref!A:F,2,FALSE)</f>
        <v>Indeno[1,2,3-c,d]Pyrene</v>
      </c>
      <c r="E1766" s="4">
        <v>0.180563085648827</v>
      </c>
      <c r="F1766" s="4">
        <v>0.180563780828007</v>
      </c>
      <c r="G1766" s="3">
        <v>6.9517918027672799E-7</v>
      </c>
      <c r="H1766" s="2">
        <v>3.8500625849336801E-4</v>
      </c>
    </row>
    <row r="1767" spans="1:9" x14ac:dyDescent="0.3">
      <c r="A1767">
        <v>54</v>
      </c>
      <c r="B1767" t="str">
        <f>VLOOKUP(A1767,xref!A$2:B$54,2,FALSE)</f>
        <v>West Virginia</v>
      </c>
      <c r="C1767">
        <v>205992</v>
      </c>
      <c r="D1767" t="str">
        <f>VLOOKUP(C1767,pollxref!A:F,2,FALSE)</f>
        <v>Benzo[b]Fluoranthene</v>
      </c>
      <c r="E1767" s="4">
        <v>0.155765619223562</v>
      </c>
      <c r="F1767" s="4">
        <v>0.15576592459602301</v>
      </c>
      <c r="G1767" s="3">
        <v>3.0537246087369799E-7</v>
      </c>
      <c r="H1767" s="2">
        <v>1.9604612519493901E-4</v>
      </c>
    </row>
    <row r="1768" spans="1:9" x14ac:dyDescent="0.3">
      <c r="A1768">
        <v>54</v>
      </c>
      <c r="B1768" t="str">
        <f>VLOOKUP(A1768,xref!A$2:B$54,2,FALSE)</f>
        <v>West Virginia</v>
      </c>
      <c r="C1768">
        <v>206440</v>
      </c>
      <c r="D1768" t="str">
        <f>VLOOKUP(C1768,pollxref!A:F,2,FALSE)</f>
        <v>Fluoranthene</v>
      </c>
      <c r="E1768" s="4">
        <v>1.7204714176467499</v>
      </c>
      <c r="F1768" s="4">
        <v>1.72047059143258</v>
      </c>
      <c r="G1768" s="3">
        <v>-8.2621417329953296E-7</v>
      </c>
      <c r="H1768" s="2">
        <v>-4.8022545729333802E-5</v>
      </c>
      <c r="I1768" s="1"/>
    </row>
    <row r="1769" spans="1:9" x14ac:dyDescent="0.3">
      <c r="A1769">
        <v>54</v>
      </c>
      <c r="B1769" t="str">
        <f>VLOOKUP(A1769,xref!A$2:B$54,2,FALSE)</f>
        <v>West Virginia</v>
      </c>
      <c r="C1769">
        <v>207089</v>
      </c>
      <c r="D1769" t="str">
        <f>VLOOKUP(C1769,pollxref!A:F,2,FALSE)</f>
        <v>Benzo[k]Fluoranthene</v>
      </c>
      <c r="E1769" s="4">
        <v>0.13910644164366001</v>
      </c>
      <c r="F1769" s="4">
        <v>0.13910677368708799</v>
      </c>
      <c r="G1769" s="3">
        <v>3.3204342789194803E-7</v>
      </c>
      <c r="H1769" s="2">
        <v>2.3869737732384901E-4</v>
      </c>
    </row>
    <row r="1770" spans="1:9" x14ac:dyDescent="0.3">
      <c r="A1770">
        <v>54</v>
      </c>
      <c r="B1770" t="str">
        <f>VLOOKUP(A1770,xref!A$2:B$54,2,FALSE)</f>
        <v>West Virginia</v>
      </c>
      <c r="C1770">
        <v>208968</v>
      </c>
      <c r="D1770" t="str">
        <f>VLOOKUP(C1770,pollxref!A:F,2,FALSE)</f>
        <v>Acenaphthylene</v>
      </c>
      <c r="E1770" s="4">
        <v>3.2609413509739502</v>
      </c>
      <c r="F1770" s="4">
        <v>3.2609407041085499</v>
      </c>
      <c r="G1770" s="3">
        <v>-6.4686540168778997E-7</v>
      </c>
      <c r="H1770" s="2">
        <v>-1.98367689592021E-5</v>
      </c>
      <c r="I1770" s="1"/>
    </row>
    <row r="1771" spans="1:9" x14ac:dyDescent="0.3">
      <c r="A1771">
        <v>54</v>
      </c>
      <c r="B1771" t="str">
        <f>VLOOKUP(A1771,xref!A$2:B$54,2,FALSE)</f>
        <v>West Virginia</v>
      </c>
      <c r="C1771">
        <v>218019</v>
      </c>
      <c r="D1771" t="str">
        <f>VLOOKUP(C1771,pollxref!A:F,2,FALSE)</f>
        <v>Chrysene</v>
      </c>
      <c r="E1771" s="4">
        <v>0.27589966511233299</v>
      </c>
      <c r="F1771" s="4">
        <v>0.27589970611640802</v>
      </c>
      <c r="G1771" s="3">
        <v>4.1004074968764497E-8</v>
      </c>
      <c r="H1771" s="2">
        <v>1.48619516997491E-5</v>
      </c>
      <c r="I1771" s="1"/>
    </row>
    <row r="1772" spans="1:9" x14ac:dyDescent="0.3">
      <c r="A1772">
        <v>54</v>
      </c>
      <c r="B1772" t="str">
        <f>VLOOKUP(A1772,xref!A$2:B$54,2,FALSE)</f>
        <v>West Virginia</v>
      </c>
      <c r="C1772">
        <v>1330207</v>
      </c>
      <c r="D1772" t="str">
        <f>VLOOKUP(C1772,pollxref!A:F,2,FALSE)</f>
        <v>Xylenes (Mixed Isomers)</v>
      </c>
      <c r="E1772" s="4">
        <v>1239.58230450051</v>
      </c>
      <c r="F1772" s="4">
        <v>1239.5819709822499</v>
      </c>
      <c r="G1772" s="3">
        <v>-3.33518262550569E-4</v>
      </c>
      <c r="H1772" s="2">
        <v>-2.69056972933281E-5</v>
      </c>
      <c r="I1772" s="1"/>
    </row>
    <row r="1773" spans="1:9" x14ac:dyDescent="0.3">
      <c r="A1773">
        <v>54</v>
      </c>
      <c r="B1773" t="str">
        <f>VLOOKUP(A1773,xref!A$2:B$54,2,FALSE)</f>
        <v>West Virginia</v>
      </c>
      <c r="C1773">
        <v>7439965</v>
      </c>
      <c r="D1773" t="str">
        <f>VLOOKUP(C1773,pollxref!A:F,2,FALSE)</f>
        <v>Manganese</v>
      </c>
      <c r="E1773" s="4">
        <v>3.3080894141813103E-2</v>
      </c>
      <c r="F1773" s="4">
        <v>0.130491405936739</v>
      </c>
      <c r="G1773" s="3">
        <v>9.7410511794926005E-2</v>
      </c>
      <c r="H1773" s="2">
        <v>294.46154441092398</v>
      </c>
    </row>
    <row r="1774" spans="1:9" x14ac:dyDescent="0.3">
      <c r="A1774">
        <v>54</v>
      </c>
      <c r="B1774" t="str">
        <f>VLOOKUP(A1774,xref!A$2:B$54,2,FALSE)</f>
        <v>West Virginia</v>
      </c>
      <c r="C1774">
        <v>7439976</v>
      </c>
      <c r="D1774" t="str">
        <f>VLOOKUP(C1774,pollxref!A:F,2,FALSE)</f>
        <v>Mercury</v>
      </c>
      <c r="E1774" s="4">
        <v>2.1644514217407998E-3</v>
      </c>
      <c r="F1774" s="4">
        <v>2.1644514039540798E-3</v>
      </c>
      <c r="G1774" s="3">
        <v>-1.7786723916640699E-11</v>
      </c>
      <c r="H1774" s="2">
        <v>-8.2176590973501E-7</v>
      </c>
      <c r="I1774" s="1"/>
    </row>
    <row r="1775" spans="1:9" x14ac:dyDescent="0.3">
      <c r="A1775">
        <v>54</v>
      </c>
      <c r="B1775" t="str">
        <f>VLOOKUP(A1775,xref!A$2:B$54,2,FALSE)</f>
        <v>West Virginia</v>
      </c>
      <c r="C1775">
        <v>7440020</v>
      </c>
      <c r="D1775" t="str">
        <f>VLOOKUP(C1775,pollxref!A:F,2,FALSE)</f>
        <v>Nickel</v>
      </c>
      <c r="E1775" s="4">
        <v>4.2935439915677401E-2</v>
      </c>
      <c r="F1775" s="4">
        <v>4.2935426526929603E-2</v>
      </c>
      <c r="G1775" s="3">
        <v>-1.3388747777121001E-8</v>
      </c>
      <c r="H1775" s="2">
        <v>-3.1183441472628998E-5</v>
      </c>
      <c r="I1775" s="1"/>
    </row>
    <row r="1776" spans="1:9" x14ac:dyDescent="0.3">
      <c r="A1776">
        <v>54</v>
      </c>
      <c r="B1776" t="str">
        <f>VLOOKUP(A1776,xref!A$2:B$54,2,FALSE)</f>
        <v>West Virginia</v>
      </c>
      <c r="C1776">
        <v>7440382</v>
      </c>
      <c r="D1776" t="str">
        <f>VLOOKUP(C1776,pollxref!A:F,2,FALSE)</f>
        <v>Arsenic</v>
      </c>
      <c r="E1776" s="4">
        <v>4.5068014425483797E-2</v>
      </c>
      <c r="F1776" s="4">
        <v>4.5068011030285703E-2</v>
      </c>
      <c r="G1776" s="3">
        <v>-3.39519810876875E-9</v>
      </c>
      <c r="H1776" s="2">
        <v>-7.5334983181529496E-6</v>
      </c>
      <c r="I1776" s="1"/>
    </row>
    <row r="1777" spans="1:9" x14ac:dyDescent="0.3">
      <c r="A1777">
        <v>54</v>
      </c>
      <c r="B1777" t="str">
        <f>VLOOKUP(A1777,xref!A$2:B$54,2,FALSE)</f>
        <v>West Virginia</v>
      </c>
      <c r="C1777">
        <v>18540299</v>
      </c>
      <c r="D1777" t="str">
        <f>VLOOKUP(C1777,pollxref!A:F,2,FALSE)</f>
        <v>Chromium (VI)</v>
      </c>
      <c r="E1777" s="4">
        <v>2.4018905690738801E-4</v>
      </c>
      <c r="F1777" s="4">
        <v>2.40189034711761E-4</v>
      </c>
      <c r="G1777" s="3">
        <v>-2.2195627063723E-11</v>
      </c>
      <c r="H1777" s="2">
        <v>-9.2408985444666505E-6</v>
      </c>
      <c r="I1777" s="1"/>
    </row>
    <row r="1778" spans="1:9" x14ac:dyDescent="0.3">
      <c r="A1778">
        <v>54</v>
      </c>
      <c r="B1778" t="str">
        <f>VLOOKUP(A1778,xref!A$2:B$54,2,FALSE)</f>
        <v>West Virginia</v>
      </c>
      <c r="C1778" t="s">
        <v>2</v>
      </c>
      <c r="D1778" t="str">
        <f>VLOOKUP(C1778,pollxref!A:F,2,FALSE)</f>
        <v>Methane</v>
      </c>
      <c r="E1778" s="4">
        <v>689.19730634965003</v>
      </c>
      <c r="F1778" s="4">
        <v>689.19727360536297</v>
      </c>
      <c r="G1778" s="3">
        <v>-3.2744287295827201E-5</v>
      </c>
      <c r="H1778" s="2">
        <v>-4.7510759247243797E-6</v>
      </c>
      <c r="I1778" s="1"/>
    </row>
    <row r="1779" spans="1:9" x14ac:dyDescent="0.3">
      <c r="A1779">
        <v>54</v>
      </c>
      <c r="B1779" t="str">
        <f>VLOOKUP(A1779,xref!A$2:B$54,2,FALSE)</f>
        <v>West Virginia</v>
      </c>
      <c r="C1779" t="s">
        <v>3</v>
      </c>
      <c r="D1779" t="str">
        <f>VLOOKUP(C1779,pollxref!A:F,2,FALSE)</f>
        <v>Carbon Monoxide</v>
      </c>
      <c r="E1779" s="4">
        <v>185578.526988592</v>
      </c>
      <c r="F1779" s="4">
        <v>185652.76982890701</v>
      </c>
      <c r="G1779" s="3">
        <v>74.242840314371193</v>
      </c>
      <c r="H1779" s="2">
        <v>4.0006158858527097E-2</v>
      </c>
    </row>
    <row r="1780" spans="1:9" x14ac:dyDescent="0.3">
      <c r="A1780">
        <v>54</v>
      </c>
      <c r="B1780" t="str">
        <f>VLOOKUP(A1780,xref!A$2:B$54,2,FALSE)</f>
        <v>West Virginia</v>
      </c>
      <c r="C1780" t="s">
        <v>4</v>
      </c>
      <c r="D1780" t="str">
        <f>VLOOKUP(C1780,pollxref!A:F,2,FALSE)</f>
        <v>Carbon Dioxide</v>
      </c>
      <c r="E1780" s="4">
        <v>10631305.150461201</v>
      </c>
      <c r="F1780" s="4">
        <v>10631286.692557899</v>
      </c>
      <c r="G1780" s="3">
        <v>-18.457903355359999</v>
      </c>
      <c r="H1780" s="2">
        <v>-1.7361841367669799E-4</v>
      </c>
    </row>
    <row r="1781" spans="1:9" x14ac:dyDescent="0.3">
      <c r="A1781">
        <v>54</v>
      </c>
      <c r="B1781" t="str">
        <f>VLOOKUP(A1781,xref!A$2:B$54,2,FALSE)</f>
        <v>West Virginia</v>
      </c>
      <c r="C1781" t="s">
        <v>5</v>
      </c>
      <c r="D1781" t="str">
        <f>VLOOKUP(C1781,pollxref!A:F,2,FALSE)</f>
        <v>Nitrous Oxide</v>
      </c>
      <c r="E1781" s="4">
        <v>462.655357220241</v>
      </c>
      <c r="F1781" s="4">
        <v>462.65535179720302</v>
      </c>
      <c r="G1781" s="3">
        <v>-5.42303769179852E-6</v>
      </c>
      <c r="H1781" s="2">
        <v>-1.1721549544744501E-6</v>
      </c>
      <c r="I1781" s="1"/>
    </row>
    <row r="1782" spans="1:9" x14ac:dyDescent="0.3">
      <c r="A1782">
        <v>54</v>
      </c>
      <c r="B1782" t="str">
        <f>VLOOKUP(A1782,xref!A$2:B$54,2,FALSE)</f>
        <v>West Virginia</v>
      </c>
      <c r="C1782" t="s">
        <v>6</v>
      </c>
      <c r="D1782" t="str">
        <f>VLOOKUP(C1782,pollxref!A:F,2,FALSE)</f>
        <v>Ammonia</v>
      </c>
      <c r="E1782" s="4">
        <v>734.32013800550499</v>
      </c>
      <c r="F1782" s="4">
        <v>734.31538909869005</v>
      </c>
      <c r="G1782" s="3">
        <v>-4.7489068155073203E-3</v>
      </c>
      <c r="H1782" s="2">
        <v>-6.4670796424102898E-4</v>
      </c>
    </row>
    <row r="1783" spans="1:9" x14ac:dyDescent="0.3">
      <c r="A1783">
        <v>54</v>
      </c>
      <c r="B1783" t="str">
        <f>VLOOKUP(A1783,xref!A$2:B$54,2,FALSE)</f>
        <v>West Virginia</v>
      </c>
      <c r="C1783" t="s">
        <v>7</v>
      </c>
      <c r="D1783" t="str">
        <f>VLOOKUP(C1783,pollxref!A:F,2,FALSE)</f>
        <v>Nitrogen Oxides</v>
      </c>
      <c r="E1783" s="4">
        <v>41879.393794998898</v>
      </c>
      <c r="F1783" s="4">
        <v>41879.436260595197</v>
      </c>
      <c r="G1783" s="3">
        <v>4.2465596299734801E-2</v>
      </c>
      <c r="H1783" s="2">
        <v>1.01399739708758E-4</v>
      </c>
    </row>
    <row r="1784" spans="1:9" x14ac:dyDescent="0.3">
      <c r="A1784">
        <v>54</v>
      </c>
      <c r="B1784" t="str">
        <f>VLOOKUP(A1784,xref!A$2:B$54,2,FALSE)</f>
        <v>West Virginia</v>
      </c>
      <c r="C1784" t="s">
        <v>8</v>
      </c>
      <c r="D1784" t="str">
        <f>VLOOKUP(C1784,pollxref!A:F,2,FALSE)</f>
        <v>PM10 Primary (Filt + Cond)</v>
      </c>
      <c r="E1784" s="4">
        <v>2201.82841917315</v>
      </c>
      <c r="F1784" s="4">
        <v>2201.82722475745</v>
      </c>
      <c r="G1784" s="3">
        <v>-1.1944156935896799E-3</v>
      </c>
      <c r="H1784" s="2">
        <v>-5.4246538158419502E-5</v>
      </c>
      <c r="I1784" s="1"/>
    </row>
    <row r="1785" spans="1:9" x14ac:dyDescent="0.3">
      <c r="A1785">
        <v>54</v>
      </c>
      <c r="B1785" t="str">
        <f>VLOOKUP(A1785,xref!A$2:B$54,2,FALSE)</f>
        <v>West Virginia</v>
      </c>
      <c r="C1785" t="s">
        <v>9</v>
      </c>
      <c r="D1785" t="str">
        <f>VLOOKUP(C1785,pollxref!A:F,2,FALSE)</f>
        <v>PM2.5 Primary (Filt + Cond)</v>
      </c>
      <c r="E1785" s="4">
        <v>1287.2694065671701</v>
      </c>
      <c r="F1785" s="4">
        <v>1287.26978465907</v>
      </c>
      <c r="G1785" s="3">
        <v>3.7809189279869299E-4</v>
      </c>
      <c r="H1785" s="2">
        <v>2.9371621112861502E-5</v>
      </c>
      <c r="I1785" s="1"/>
    </row>
    <row r="1786" spans="1:9" x14ac:dyDescent="0.3">
      <c r="A1786">
        <v>54</v>
      </c>
      <c r="B1786" t="str">
        <f>VLOOKUP(A1786,xref!A$2:B$54,2,FALSE)</f>
        <v>West Virginia</v>
      </c>
      <c r="C1786" t="s">
        <v>10</v>
      </c>
      <c r="D1786" t="str">
        <f>VLOOKUP(C1786,pollxref!A:F,2,FALSE)</f>
        <v>Sulfur Dioxide</v>
      </c>
      <c r="E1786" s="4">
        <v>179.532743812348</v>
      </c>
      <c r="F1786" s="4">
        <v>179.53261842718501</v>
      </c>
      <c r="G1786" s="3">
        <v>-1.25385162874636E-4</v>
      </c>
      <c r="H1786" s="2">
        <v>-6.9839718489286397E-5</v>
      </c>
      <c r="I1786" s="1"/>
    </row>
    <row r="1787" spans="1:9" x14ac:dyDescent="0.3">
      <c r="A1787">
        <v>54</v>
      </c>
      <c r="B1787" t="str">
        <f>VLOOKUP(A1787,xref!A$2:B$54,2,FALSE)</f>
        <v>West Virginia</v>
      </c>
      <c r="C1787" t="s">
        <v>11</v>
      </c>
      <c r="D1787" t="str">
        <f>VLOOKUP(C1787,pollxref!A:F,2,FALSE)</f>
        <v>Volatile Organic Compounds</v>
      </c>
      <c r="E1787" s="4">
        <v>20759.030643876002</v>
      </c>
      <c r="F1787" s="4">
        <v>20759.022113928</v>
      </c>
      <c r="G1787" s="3">
        <v>-8.5299479469540494E-3</v>
      </c>
      <c r="H1787" s="2">
        <v>-4.1090299895435601E-5</v>
      </c>
      <c r="I1787" s="1"/>
    </row>
    <row r="1788" spans="1:9" x14ac:dyDescent="0.3">
      <c r="A1788">
        <v>55</v>
      </c>
      <c r="B1788" t="str">
        <f>VLOOKUP(A1788,xref!A$2:B$54,2,FALSE)</f>
        <v>Wisconsin</v>
      </c>
      <c r="C1788">
        <v>50000</v>
      </c>
      <c r="D1788" t="str">
        <f>VLOOKUP(C1788,pollxref!A:F,2,FALSE)</f>
        <v>Formaldehyde</v>
      </c>
      <c r="E1788" s="4">
        <v>1064.35406791683</v>
      </c>
      <c r="F1788" s="4">
        <v>1064.35405189944</v>
      </c>
      <c r="G1788" s="3">
        <v>-1.60173840413335E-5</v>
      </c>
      <c r="H1788" s="2">
        <v>-1.5048924530051301E-6</v>
      </c>
      <c r="I1788" s="1"/>
    </row>
    <row r="1789" spans="1:9" x14ac:dyDescent="0.3">
      <c r="A1789">
        <v>55</v>
      </c>
      <c r="B1789" t="str">
        <f>VLOOKUP(A1789,xref!A$2:B$54,2,FALSE)</f>
        <v>Wisconsin</v>
      </c>
      <c r="C1789">
        <v>50328</v>
      </c>
      <c r="D1789" t="str">
        <f>VLOOKUP(C1789,pollxref!A:F,2,FALSE)</f>
        <v>Benzo[a]Pyrene</v>
      </c>
      <c r="E1789" s="4">
        <v>0.98841905745360503</v>
      </c>
      <c r="F1789" s="4">
        <v>0.98841889966982499</v>
      </c>
      <c r="G1789" s="3">
        <v>-1.5778377993047501E-7</v>
      </c>
      <c r="H1789" s="2">
        <v>-1.5963247444556801E-5</v>
      </c>
      <c r="I1789" s="1"/>
    </row>
    <row r="1790" spans="1:9" x14ac:dyDescent="0.3">
      <c r="A1790">
        <v>55</v>
      </c>
      <c r="B1790" t="str">
        <f>VLOOKUP(A1790,xref!A$2:B$54,2,FALSE)</f>
        <v>Wisconsin</v>
      </c>
      <c r="C1790">
        <v>53703</v>
      </c>
      <c r="D1790" t="str">
        <f>VLOOKUP(C1790,pollxref!A:F,2,FALSE)</f>
        <v>Dibenzo[a,h]Anthracene</v>
      </c>
      <c r="E1790" s="4">
        <v>2.7418414418908101E-2</v>
      </c>
      <c r="F1790" s="4">
        <v>2.7418410443502E-2</v>
      </c>
      <c r="G1790" s="3">
        <v>-3.9754061188779197E-9</v>
      </c>
      <c r="H1790" s="2">
        <v>-1.44990372460649E-5</v>
      </c>
      <c r="I1790" s="1"/>
    </row>
    <row r="1791" spans="1:9" x14ac:dyDescent="0.3">
      <c r="A1791">
        <v>55</v>
      </c>
      <c r="B1791" t="str">
        <f>VLOOKUP(A1791,xref!A$2:B$54,2,FALSE)</f>
        <v>Wisconsin</v>
      </c>
      <c r="C1791">
        <v>56553</v>
      </c>
      <c r="D1791" t="str">
        <f>VLOOKUP(C1791,pollxref!A:F,2,FALSE)</f>
        <v>Benz[a]Anthracene</v>
      </c>
      <c r="E1791" s="4">
        <v>1.46734282824708</v>
      </c>
      <c r="F1791" s="4">
        <v>1.46734268434853</v>
      </c>
      <c r="G1791" s="3">
        <v>-1.43898556181909E-7</v>
      </c>
      <c r="H1791" s="2">
        <v>-9.8067440963208895E-6</v>
      </c>
      <c r="I1791" s="1"/>
    </row>
    <row r="1792" spans="1:9" x14ac:dyDescent="0.3">
      <c r="A1792">
        <v>55</v>
      </c>
      <c r="B1792" t="str">
        <f>VLOOKUP(A1792,xref!A$2:B$54,2,FALSE)</f>
        <v>Wisconsin</v>
      </c>
      <c r="C1792">
        <v>71432</v>
      </c>
      <c r="D1792" t="str">
        <f>VLOOKUP(C1792,pollxref!A:F,2,FALSE)</f>
        <v>Benzene</v>
      </c>
      <c r="E1792" s="4">
        <v>1545.0302730578101</v>
      </c>
      <c r="F1792" s="4">
        <v>1541.4584243507099</v>
      </c>
      <c r="G1792" s="3">
        <v>-3.5718487070998801</v>
      </c>
      <c r="H1792" s="2">
        <v>-0.23118308873202401</v>
      </c>
    </row>
    <row r="1793" spans="1:9" x14ac:dyDescent="0.3">
      <c r="A1793">
        <v>55</v>
      </c>
      <c r="B1793" t="str">
        <f>VLOOKUP(A1793,xref!A$2:B$54,2,FALSE)</f>
        <v>Wisconsin</v>
      </c>
      <c r="C1793">
        <v>75070</v>
      </c>
      <c r="D1793" t="str">
        <f>VLOOKUP(C1793,pollxref!A:F,2,FALSE)</f>
        <v>Acetaldehyde</v>
      </c>
      <c r="E1793" s="4">
        <v>819.03429924758098</v>
      </c>
      <c r="F1793" s="4">
        <v>819.03429427862102</v>
      </c>
      <c r="G1793" s="3">
        <v>-4.9689598426994002E-6</v>
      </c>
      <c r="H1793" s="2">
        <v>-6.0668519587814799E-7</v>
      </c>
      <c r="I1793" s="1"/>
    </row>
    <row r="1794" spans="1:9" x14ac:dyDescent="0.3">
      <c r="A1794">
        <v>55</v>
      </c>
      <c r="B1794" t="str">
        <f>VLOOKUP(A1794,xref!A$2:B$54,2,FALSE)</f>
        <v>Wisconsin</v>
      </c>
      <c r="C1794">
        <v>83329</v>
      </c>
      <c r="D1794" t="str">
        <f>VLOOKUP(C1794,pollxref!A:F,2,FALSE)</f>
        <v>Acenaphthene</v>
      </c>
      <c r="E1794" s="4">
        <v>3.3748635170497701</v>
      </c>
      <c r="F1794" s="4">
        <v>3.3748634569372902</v>
      </c>
      <c r="G1794" s="3">
        <v>-6.0112483879493004E-8</v>
      </c>
      <c r="H1794" s="2">
        <v>-1.78118266341158E-6</v>
      </c>
      <c r="I1794" s="1"/>
    </row>
    <row r="1795" spans="1:9" x14ac:dyDescent="0.3">
      <c r="A1795">
        <v>55</v>
      </c>
      <c r="B1795" t="str">
        <f>VLOOKUP(A1795,xref!A$2:B$54,2,FALSE)</f>
        <v>Wisconsin</v>
      </c>
      <c r="C1795">
        <v>85018</v>
      </c>
      <c r="D1795" t="str">
        <f>VLOOKUP(C1795,pollxref!A:F,2,FALSE)</f>
        <v>Phenanthrene</v>
      </c>
      <c r="E1795" s="4">
        <v>14.666544614719101</v>
      </c>
      <c r="F1795" s="4">
        <v>14.666544177241301</v>
      </c>
      <c r="G1795" s="3">
        <v>-4.3747778910585498E-7</v>
      </c>
      <c r="H1795" s="2">
        <v>-2.9828279298097898E-6</v>
      </c>
      <c r="I1795" s="1"/>
    </row>
    <row r="1796" spans="1:9" x14ac:dyDescent="0.3">
      <c r="A1796">
        <v>55</v>
      </c>
      <c r="B1796" t="str">
        <f>VLOOKUP(A1796,xref!A$2:B$54,2,FALSE)</f>
        <v>Wisconsin</v>
      </c>
      <c r="C1796">
        <v>86737</v>
      </c>
      <c r="D1796" t="str">
        <f>VLOOKUP(C1796,pollxref!A:F,2,FALSE)</f>
        <v>Fluorene</v>
      </c>
      <c r="E1796" s="4">
        <v>6.7946898566552401</v>
      </c>
      <c r="F1796" s="4">
        <v>6.7946896953006499</v>
      </c>
      <c r="G1796" s="3">
        <v>-1.6135459723898201E-7</v>
      </c>
      <c r="H1796" s="2">
        <v>-2.3747161480952599E-6</v>
      </c>
      <c r="I1796" s="1"/>
    </row>
    <row r="1797" spans="1:9" x14ac:dyDescent="0.3">
      <c r="A1797">
        <v>55</v>
      </c>
      <c r="B1797" t="str">
        <f>VLOOKUP(A1797,xref!A$2:B$54,2,FALSE)</f>
        <v>Wisconsin</v>
      </c>
      <c r="C1797">
        <v>91203</v>
      </c>
      <c r="D1797" t="str">
        <f>VLOOKUP(C1797,pollxref!A:F,2,FALSE)</f>
        <v>Naphthalene</v>
      </c>
      <c r="E1797" s="4">
        <v>143.313456583917</v>
      </c>
      <c r="F1797" s="4">
        <v>143.31345469749601</v>
      </c>
      <c r="G1797" s="3">
        <v>-1.88642053444709E-6</v>
      </c>
      <c r="H1797" s="2">
        <v>-1.3162898861088401E-6</v>
      </c>
      <c r="I1797" s="1"/>
    </row>
    <row r="1798" spans="1:9" x14ac:dyDescent="0.3">
      <c r="A1798">
        <v>55</v>
      </c>
      <c r="B1798" t="str">
        <f>VLOOKUP(A1798,xref!A$2:B$54,2,FALSE)</f>
        <v>Wisconsin</v>
      </c>
      <c r="C1798">
        <v>106990</v>
      </c>
      <c r="D1798" t="str">
        <f>VLOOKUP(C1798,pollxref!A:F,2,FALSE)</f>
        <v>1,3-Butadiene</v>
      </c>
      <c r="E1798" s="4">
        <v>240.56437551169901</v>
      </c>
      <c r="F1798" s="4">
        <v>240.56437458217599</v>
      </c>
      <c r="G1798" s="3">
        <v>-9.2952251407041299E-7</v>
      </c>
      <c r="H1798" s="2">
        <v>-3.8639242077853201E-7</v>
      </c>
      <c r="I1798" s="1"/>
    </row>
    <row r="1799" spans="1:9" x14ac:dyDescent="0.3">
      <c r="A1799">
        <v>55</v>
      </c>
      <c r="B1799" t="str">
        <f>VLOOKUP(A1799,xref!A$2:B$54,2,FALSE)</f>
        <v>Wisconsin</v>
      </c>
      <c r="C1799">
        <v>107028</v>
      </c>
      <c r="D1799" t="str">
        <f>VLOOKUP(C1799,pollxref!A:F,2,FALSE)</f>
        <v>Acrolein</v>
      </c>
      <c r="E1799" s="4">
        <v>73.578584896497404</v>
      </c>
      <c r="F1799" s="4">
        <v>73.5785838961351</v>
      </c>
      <c r="G1799" s="3">
        <v>-1.00036223216193E-6</v>
      </c>
      <c r="H1799" s="2">
        <v>-1.3595834080923601E-6</v>
      </c>
      <c r="I1799" s="1"/>
    </row>
    <row r="1800" spans="1:9" x14ac:dyDescent="0.3">
      <c r="A1800">
        <v>55</v>
      </c>
      <c r="B1800" t="str">
        <f>VLOOKUP(A1800,xref!A$2:B$54,2,FALSE)</f>
        <v>Wisconsin</v>
      </c>
      <c r="C1800">
        <v>108883</v>
      </c>
      <c r="D1800" t="str">
        <f>VLOOKUP(C1800,pollxref!A:F,2,FALSE)</f>
        <v>Toluene</v>
      </c>
      <c r="E1800" s="4">
        <v>5299.0374586264497</v>
      </c>
      <c r="F1800" s="4">
        <v>5299.0373323885997</v>
      </c>
      <c r="G1800" s="3">
        <v>-1.2623785005416699E-4</v>
      </c>
      <c r="H1800" s="2">
        <v>-2.38227887686774E-6</v>
      </c>
      <c r="I1800" s="1"/>
    </row>
    <row r="1801" spans="1:9" x14ac:dyDescent="0.3">
      <c r="A1801">
        <v>55</v>
      </c>
      <c r="B1801" t="str">
        <f>VLOOKUP(A1801,xref!A$2:B$54,2,FALSE)</f>
        <v>Wisconsin</v>
      </c>
      <c r="C1801">
        <v>120127</v>
      </c>
      <c r="D1801" t="str">
        <f>VLOOKUP(C1801,pollxref!A:F,2,FALSE)</f>
        <v>Anthracene</v>
      </c>
      <c r="E1801" s="4">
        <v>3.1277089528699702</v>
      </c>
      <c r="F1801" s="4">
        <v>3.1277088897252199</v>
      </c>
      <c r="G1801" s="3">
        <v>-6.3144752093791099E-8</v>
      </c>
      <c r="H1801" s="2">
        <v>-2.01888196904797E-6</v>
      </c>
      <c r="I1801" s="1"/>
    </row>
    <row r="1802" spans="1:9" x14ac:dyDescent="0.3">
      <c r="A1802">
        <v>55</v>
      </c>
      <c r="B1802" t="str">
        <f>VLOOKUP(A1802,xref!A$2:B$54,2,FALSE)</f>
        <v>Wisconsin</v>
      </c>
      <c r="C1802">
        <v>129000</v>
      </c>
      <c r="D1802" t="str">
        <f>VLOOKUP(C1802,pollxref!A:F,2,FALSE)</f>
        <v>Pyrene</v>
      </c>
      <c r="E1802" s="4">
        <v>7.2017381776841001</v>
      </c>
      <c r="F1802" s="4">
        <v>7.2017377843255099</v>
      </c>
      <c r="G1802" s="3">
        <v>-3.93358590144998E-7</v>
      </c>
      <c r="H1802" s="2">
        <v>-5.4619951522799297E-6</v>
      </c>
      <c r="I1802" s="1"/>
    </row>
    <row r="1803" spans="1:9" x14ac:dyDescent="0.3">
      <c r="A1803">
        <v>55</v>
      </c>
      <c r="B1803" t="str">
        <f>VLOOKUP(A1803,xref!A$2:B$54,2,FALSE)</f>
        <v>Wisconsin</v>
      </c>
      <c r="C1803">
        <v>191242</v>
      </c>
      <c r="D1803" t="str">
        <f>VLOOKUP(C1803,pollxref!A:F,2,FALSE)</f>
        <v>Benzo[g,h,i,]Perylene</v>
      </c>
      <c r="E1803" s="4">
        <v>1.9367853439376299</v>
      </c>
      <c r="F1803" s="4">
        <v>1.9367850300137699</v>
      </c>
      <c r="G1803" s="3">
        <v>-3.13923863348719E-7</v>
      </c>
      <c r="H1803" s="2">
        <v>-1.6208500561579299E-5</v>
      </c>
      <c r="I1803" s="1"/>
    </row>
    <row r="1804" spans="1:9" x14ac:dyDescent="0.3">
      <c r="A1804">
        <v>55</v>
      </c>
      <c r="B1804" t="str">
        <f>VLOOKUP(A1804,xref!A$2:B$54,2,FALSE)</f>
        <v>Wisconsin</v>
      </c>
      <c r="C1804">
        <v>193395</v>
      </c>
      <c r="D1804" t="str">
        <f>VLOOKUP(C1804,pollxref!A:F,2,FALSE)</f>
        <v>Indeno[1,2,3-c,d]Pyrene</v>
      </c>
      <c r="E1804" s="4">
        <v>0.74119167225245597</v>
      </c>
      <c r="F1804" s="4">
        <v>0.741191552248464</v>
      </c>
      <c r="G1804" s="3">
        <v>-1.2000399263189999E-7</v>
      </c>
      <c r="H1804" s="2">
        <v>-1.6190682805058001E-5</v>
      </c>
      <c r="I1804" s="1"/>
    </row>
    <row r="1805" spans="1:9" x14ac:dyDescent="0.3">
      <c r="A1805">
        <v>55</v>
      </c>
      <c r="B1805" t="str">
        <f>VLOOKUP(A1805,xref!A$2:B$54,2,FALSE)</f>
        <v>Wisconsin</v>
      </c>
      <c r="C1805">
        <v>205992</v>
      </c>
      <c r="D1805" t="str">
        <f>VLOOKUP(C1805,pollxref!A:F,2,FALSE)</f>
        <v>Benzo[b]Fluoranthene</v>
      </c>
      <c r="E1805" s="4">
        <v>0.58567699866126799</v>
      </c>
      <c r="F1805" s="4">
        <v>0.58567692882539002</v>
      </c>
      <c r="G1805" s="3">
        <v>-6.9835877858359599E-8</v>
      </c>
      <c r="H1805" s="2">
        <v>-1.19239577476987E-5</v>
      </c>
      <c r="I1805" s="1"/>
    </row>
    <row r="1806" spans="1:9" x14ac:dyDescent="0.3">
      <c r="A1806">
        <v>55</v>
      </c>
      <c r="B1806" t="str">
        <f>VLOOKUP(A1806,xref!A$2:B$54,2,FALSE)</f>
        <v>Wisconsin</v>
      </c>
      <c r="C1806">
        <v>206440</v>
      </c>
      <c r="D1806" t="str">
        <f>VLOOKUP(C1806,pollxref!A:F,2,FALSE)</f>
        <v>Fluoranthene</v>
      </c>
      <c r="E1806" s="4">
        <v>5.8393801142266302</v>
      </c>
      <c r="F1806" s="4">
        <v>5.8393799223634097</v>
      </c>
      <c r="G1806" s="3">
        <v>-1.9186322042230501E-7</v>
      </c>
      <c r="H1806" s="2">
        <v>-3.2856778745206899E-6</v>
      </c>
      <c r="I1806" s="1"/>
    </row>
    <row r="1807" spans="1:9" x14ac:dyDescent="0.3">
      <c r="A1807">
        <v>55</v>
      </c>
      <c r="B1807" t="str">
        <f>VLOOKUP(A1807,xref!A$2:B$54,2,FALSE)</f>
        <v>Wisconsin</v>
      </c>
      <c r="C1807">
        <v>207089</v>
      </c>
      <c r="D1807" t="str">
        <f>VLOOKUP(C1807,pollxref!A:F,2,FALSE)</f>
        <v>Benzo[k]Fluoranthene</v>
      </c>
      <c r="E1807" s="4">
        <v>0.51685839542398504</v>
      </c>
      <c r="F1807" s="4">
        <v>0.51685833682200799</v>
      </c>
      <c r="G1807" s="3">
        <v>-5.8601977048766599E-8</v>
      </c>
      <c r="H1807" s="2">
        <v>-1.1338110702583201E-5</v>
      </c>
      <c r="I1807" s="1"/>
    </row>
    <row r="1808" spans="1:9" x14ac:dyDescent="0.3">
      <c r="A1808">
        <v>55</v>
      </c>
      <c r="B1808" t="str">
        <f>VLOOKUP(A1808,xref!A$2:B$54,2,FALSE)</f>
        <v>Wisconsin</v>
      </c>
      <c r="C1808">
        <v>208968</v>
      </c>
      <c r="D1808" t="str">
        <f>VLOOKUP(C1808,pollxref!A:F,2,FALSE)</f>
        <v>Acenaphthylene</v>
      </c>
      <c r="E1808" s="4">
        <v>10.267500387173101</v>
      </c>
      <c r="F1808" s="4">
        <v>10.2675002788179</v>
      </c>
      <c r="G1808" s="3">
        <v>-1.08355127537151E-7</v>
      </c>
      <c r="H1808" s="2">
        <v>-1.05532138739937E-6</v>
      </c>
      <c r="I1808" s="1"/>
    </row>
    <row r="1809" spans="1:9" x14ac:dyDescent="0.3">
      <c r="A1809">
        <v>55</v>
      </c>
      <c r="B1809" t="str">
        <f>VLOOKUP(A1809,xref!A$2:B$54,2,FALSE)</f>
        <v>Wisconsin</v>
      </c>
      <c r="C1809">
        <v>218019</v>
      </c>
      <c r="D1809" t="str">
        <f>VLOOKUP(C1809,pollxref!A:F,2,FALSE)</f>
        <v>Chrysene</v>
      </c>
      <c r="E1809" s="4">
        <v>1.03104915304685</v>
      </c>
      <c r="F1809" s="4">
        <v>1.03104904291068</v>
      </c>
      <c r="G1809" s="3">
        <v>-1.1013617484678599E-7</v>
      </c>
      <c r="H1809" s="2">
        <v>-1.06819519245345E-5</v>
      </c>
      <c r="I1809" s="1"/>
    </row>
    <row r="1810" spans="1:9" x14ac:dyDescent="0.3">
      <c r="A1810">
        <v>55</v>
      </c>
      <c r="B1810" t="str">
        <f>VLOOKUP(A1810,xref!A$2:B$54,2,FALSE)</f>
        <v>Wisconsin</v>
      </c>
      <c r="C1810">
        <v>1330207</v>
      </c>
      <c r="D1810" t="str">
        <f>VLOOKUP(C1810,pollxref!A:F,2,FALSE)</f>
        <v>Xylenes (Mixed Isomers)</v>
      </c>
      <c r="E1810" s="4">
        <v>3587.9711008408099</v>
      </c>
      <c r="F1810" s="4">
        <v>3587.9710388143299</v>
      </c>
      <c r="G1810" s="3">
        <v>-6.2026475006859901E-5</v>
      </c>
      <c r="H1810" s="2">
        <v>-1.72873396311148E-6</v>
      </c>
      <c r="I1810" s="1"/>
    </row>
    <row r="1811" spans="1:9" x14ac:dyDescent="0.3">
      <c r="A1811">
        <v>55</v>
      </c>
      <c r="B1811" t="str">
        <f>VLOOKUP(A1811,xref!A$2:B$54,2,FALSE)</f>
        <v>Wisconsin</v>
      </c>
      <c r="C1811">
        <v>7439965</v>
      </c>
      <c r="D1811" t="str">
        <f>VLOOKUP(C1811,pollxref!A:F,2,FALSE)</f>
        <v>Manganese</v>
      </c>
      <c r="E1811" s="4">
        <v>0.106928602216202</v>
      </c>
      <c r="F1811" s="4">
        <v>0.46879162016011799</v>
      </c>
      <c r="G1811" s="3">
        <v>0.36186301794391601</v>
      </c>
      <c r="H1811" s="2">
        <v>338.41555060474201</v>
      </c>
    </row>
    <row r="1812" spans="1:9" x14ac:dyDescent="0.3">
      <c r="A1812">
        <v>55</v>
      </c>
      <c r="B1812" t="str">
        <f>VLOOKUP(A1812,xref!A$2:B$54,2,FALSE)</f>
        <v>Wisconsin</v>
      </c>
      <c r="C1812">
        <v>7439976</v>
      </c>
      <c r="D1812" t="str">
        <f>VLOOKUP(C1812,pollxref!A:F,2,FALSE)</f>
        <v>Mercury</v>
      </c>
      <c r="E1812" s="4">
        <v>6.8654943044072101E-3</v>
      </c>
      <c r="F1812" s="4">
        <v>6.8654941498715802E-3</v>
      </c>
      <c r="G1812" s="3">
        <v>-1.5453562821759999E-10</v>
      </c>
      <c r="H1812" s="2">
        <v>-2.2509031595641701E-6</v>
      </c>
      <c r="I1812" s="1"/>
    </row>
    <row r="1813" spans="1:9" x14ac:dyDescent="0.3">
      <c r="A1813">
        <v>55</v>
      </c>
      <c r="B1813" t="str">
        <f>VLOOKUP(A1813,xref!A$2:B$54,2,FALSE)</f>
        <v>Wisconsin</v>
      </c>
      <c r="C1813">
        <v>7440020</v>
      </c>
      <c r="D1813" t="str">
        <f>VLOOKUP(C1813,pollxref!A:F,2,FALSE)</f>
        <v>Nickel</v>
      </c>
      <c r="E1813" s="4">
        <v>0.13963795763762599</v>
      </c>
      <c r="F1813" s="4">
        <v>0.13963795775132401</v>
      </c>
      <c r="G1813" s="3">
        <v>1.13698023218589E-10</v>
      </c>
      <c r="H1813" s="2">
        <v>8.1423436107283797E-8</v>
      </c>
      <c r="I1813" s="1"/>
    </row>
    <row r="1814" spans="1:9" x14ac:dyDescent="0.3">
      <c r="A1814">
        <v>55</v>
      </c>
      <c r="B1814" t="str">
        <f>VLOOKUP(A1814,xref!A$2:B$54,2,FALSE)</f>
        <v>Wisconsin</v>
      </c>
      <c r="C1814">
        <v>7440382</v>
      </c>
      <c r="D1814" t="str">
        <f>VLOOKUP(C1814,pollxref!A:F,2,FALSE)</f>
        <v>Arsenic</v>
      </c>
      <c r="E1814" s="4">
        <v>0.14405434531573399</v>
      </c>
      <c r="F1814" s="4">
        <v>0.144054345666734</v>
      </c>
      <c r="G1814" s="3">
        <v>3.5100081174910201E-10</v>
      </c>
      <c r="H1814" s="2">
        <v>2.4365860743720598E-7</v>
      </c>
      <c r="I1814" s="1"/>
    </row>
    <row r="1815" spans="1:9" x14ac:dyDescent="0.3">
      <c r="A1815">
        <v>55</v>
      </c>
      <c r="B1815" t="str">
        <f>VLOOKUP(A1815,xref!A$2:B$54,2,FALSE)</f>
        <v>Wisconsin</v>
      </c>
      <c r="C1815">
        <v>18540299</v>
      </c>
      <c r="D1815" t="str">
        <f>VLOOKUP(C1815,pollxref!A:F,2,FALSE)</f>
        <v>Chromium (VI)</v>
      </c>
      <c r="E1815" s="4">
        <v>7.6773803074204998E-4</v>
      </c>
      <c r="F1815" s="4">
        <v>7.6773803605774404E-4</v>
      </c>
      <c r="G1815" s="3">
        <v>5.31569449915836E-12</v>
      </c>
      <c r="H1815" s="2">
        <v>6.92383897411012E-7</v>
      </c>
      <c r="I1815" s="1"/>
    </row>
    <row r="1816" spans="1:9" x14ac:dyDescent="0.3">
      <c r="A1816">
        <v>55</v>
      </c>
      <c r="B1816" t="str">
        <f>VLOOKUP(A1816,xref!A$2:B$54,2,FALSE)</f>
        <v>Wisconsin</v>
      </c>
      <c r="C1816" t="s">
        <v>2</v>
      </c>
      <c r="D1816" t="str">
        <f>VLOOKUP(C1816,pollxref!A:F,2,FALSE)</f>
        <v>Methane</v>
      </c>
      <c r="E1816" s="4">
        <v>2124.9875402785701</v>
      </c>
      <c r="F1816" s="4">
        <v>2124.9875319877201</v>
      </c>
      <c r="G1816" s="3">
        <v>-8.2908568401762699E-6</v>
      </c>
      <c r="H1816" s="2">
        <v>-3.9016025661446298E-7</v>
      </c>
      <c r="I1816" s="1"/>
    </row>
    <row r="1817" spans="1:9" x14ac:dyDescent="0.3">
      <c r="A1817">
        <v>55</v>
      </c>
      <c r="B1817" t="str">
        <f>VLOOKUP(A1817,xref!A$2:B$54,2,FALSE)</f>
        <v>Wisconsin</v>
      </c>
      <c r="C1817" t="s">
        <v>3</v>
      </c>
      <c r="D1817" t="str">
        <f>VLOOKUP(C1817,pollxref!A:F,2,FALSE)</f>
        <v>Carbon Monoxide</v>
      </c>
      <c r="E1817" s="4">
        <v>577956.55967909296</v>
      </c>
      <c r="F1817" s="4">
        <v>578187.75830348697</v>
      </c>
      <c r="G1817" s="3">
        <v>231.19862439401899</v>
      </c>
      <c r="H1817" s="2">
        <v>4.0002768464534801E-2</v>
      </c>
    </row>
    <row r="1818" spans="1:9" x14ac:dyDescent="0.3">
      <c r="A1818">
        <v>55</v>
      </c>
      <c r="B1818" t="str">
        <f>VLOOKUP(A1818,xref!A$2:B$54,2,FALSE)</f>
        <v>Wisconsin</v>
      </c>
      <c r="C1818" t="s">
        <v>4</v>
      </c>
      <c r="D1818" t="str">
        <f>VLOOKUP(C1818,pollxref!A:F,2,FALSE)</f>
        <v>Carbon Dioxide</v>
      </c>
      <c r="E1818" s="4">
        <v>34611439.569551699</v>
      </c>
      <c r="F1818" s="4">
        <v>34611422.174719401</v>
      </c>
      <c r="G1818" s="3">
        <v>-17.3948323279619</v>
      </c>
      <c r="H1818" s="2">
        <v>-5.0257465578705502E-5</v>
      </c>
      <c r="I1818" s="1"/>
    </row>
    <row r="1819" spans="1:9" x14ac:dyDescent="0.3">
      <c r="A1819">
        <v>55</v>
      </c>
      <c r="B1819" t="str">
        <f>VLOOKUP(A1819,xref!A$2:B$54,2,FALSE)</f>
        <v>Wisconsin</v>
      </c>
      <c r="C1819" t="s">
        <v>5</v>
      </c>
      <c r="D1819" t="str">
        <f>VLOOKUP(C1819,pollxref!A:F,2,FALSE)</f>
        <v>Nitrous Oxide</v>
      </c>
      <c r="E1819" s="4">
        <v>1265.504258621</v>
      </c>
      <c r="F1819" s="4">
        <v>1265.5042561175801</v>
      </c>
      <c r="G1819" s="3">
        <v>-2.5034162263182199E-6</v>
      </c>
      <c r="H1819" s="2">
        <v>-1.9781966036575401E-7</v>
      </c>
      <c r="I1819" s="1"/>
    </row>
    <row r="1820" spans="1:9" x14ac:dyDescent="0.3">
      <c r="A1820">
        <v>55</v>
      </c>
      <c r="B1820" t="str">
        <f>VLOOKUP(A1820,xref!A$2:B$54,2,FALSE)</f>
        <v>Wisconsin</v>
      </c>
      <c r="C1820" t="s">
        <v>6</v>
      </c>
      <c r="D1820" t="str">
        <f>VLOOKUP(C1820,pollxref!A:F,2,FALSE)</f>
        <v>Ammonia</v>
      </c>
      <c r="E1820" s="4">
        <v>2344.4439620532398</v>
      </c>
      <c r="F1820" s="4">
        <v>2344.4326860077599</v>
      </c>
      <c r="G1820" s="3">
        <v>-1.12760454885574E-2</v>
      </c>
      <c r="H1820" s="2">
        <v>-4.8096886387857698E-4</v>
      </c>
    </row>
    <row r="1821" spans="1:9" x14ac:dyDescent="0.3">
      <c r="A1821">
        <v>55</v>
      </c>
      <c r="B1821" t="str">
        <f>VLOOKUP(A1821,xref!A$2:B$54,2,FALSE)</f>
        <v>Wisconsin</v>
      </c>
      <c r="C1821" t="s">
        <v>7</v>
      </c>
      <c r="D1821" t="str">
        <f>VLOOKUP(C1821,pollxref!A:F,2,FALSE)</f>
        <v>Nitrogen Oxides</v>
      </c>
      <c r="E1821" s="4">
        <v>127168.779554044</v>
      </c>
      <c r="F1821" s="4">
        <v>127168.82366208899</v>
      </c>
      <c r="G1821" s="3">
        <v>4.4108044530730597E-2</v>
      </c>
      <c r="H1821" s="2">
        <v>3.4684648767888297E-5</v>
      </c>
      <c r="I1821" s="1"/>
    </row>
    <row r="1822" spans="1:9" x14ac:dyDescent="0.3">
      <c r="A1822">
        <v>55</v>
      </c>
      <c r="B1822" t="str">
        <f>VLOOKUP(A1822,xref!A$2:B$54,2,FALSE)</f>
        <v>Wisconsin</v>
      </c>
      <c r="C1822" t="s">
        <v>8</v>
      </c>
      <c r="D1822" t="str">
        <f>VLOOKUP(C1822,pollxref!A:F,2,FALSE)</f>
        <v>PM10 Primary (Filt + Cond)</v>
      </c>
      <c r="E1822" s="4">
        <v>7957.7365150381602</v>
      </c>
      <c r="F1822" s="4">
        <v>7957.7484897733602</v>
      </c>
      <c r="G1822" s="3">
        <v>1.1974735196417801E-2</v>
      </c>
      <c r="H1822" s="2">
        <v>1.5047916167855701E-4</v>
      </c>
    </row>
    <row r="1823" spans="1:9" x14ac:dyDescent="0.3">
      <c r="A1823">
        <v>55</v>
      </c>
      <c r="B1823" t="str">
        <f>VLOOKUP(A1823,xref!A$2:B$54,2,FALSE)</f>
        <v>Wisconsin</v>
      </c>
      <c r="C1823" t="s">
        <v>9</v>
      </c>
      <c r="D1823" t="str">
        <f>VLOOKUP(C1823,pollxref!A:F,2,FALSE)</f>
        <v>PM2.5 Primary (Filt + Cond)</v>
      </c>
      <c r="E1823" s="4">
        <v>4632.1462106946001</v>
      </c>
      <c r="F1823" s="4">
        <v>4632.1452131325896</v>
      </c>
      <c r="G1823" s="3">
        <v>-9.9756201052514305E-4</v>
      </c>
      <c r="H1823" s="2">
        <v>-2.1535633055407299E-5</v>
      </c>
      <c r="I1823" s="1"/>
    </row>
    <row r="1824" spans="1:9" x14ac:dyDescent="0.3">
      <c r="A1824">
        <v>55</v>
      </c>
      <c r="B1824" t="str">
        <f>VLOOKUP(A1824,xref!A$2:B$54,2,FALSE)</f>
        <v>Wisconsin</v>
      </c>
      <c r="C1824" t="s">
        <v>10</v>
      </c>
      <c r="D1824" t="str">
        <f>VLOOKUP(C1824,pollxref!A:F,2,FALSE)</f>
        <v>Sulfur Dioxide</v>
      </c>
      <c r="E1824" s="4">
        <v>587.44973238198804</v>
      </c>
      <c r="F1824" s="4">
        <v>587.45137248134495</v>
      </c>
      <c r="G1824" s="3">
        <v>1.64009935735975E-3</v>
      </c>
      <c r="H1824" s="2">
        <v>2.7918973606635099E-4</v>
      </c>
    </row>
    <row r="1825" spans="1:9" x14ac:dyDescent="0.3">
      <c r="A1825">
        <v>55</v>
      </c>
      <c r="B1825" t="str">
        <f>VLOOKUP(A1825,xref!A$2:B$54,2,FALSE)</f>
        <v>Wisconsin</v>
      </c>
      <c r="C1825" t="s">
        <v>11</v>
      </c>
      <c r="D1825" t="str">
        <f>VLOOKUP(C1825,pollxref!A:F,2,FALSE)</f>
        <v>Volatile Organic Compounds</v>
      </c>
      <c r="E1825" s="4">
        <v>60707.759890389803</v>
      </c>
      <c r="F1825" s="4">
        <v>60707.757112061699</v>
      </c>
      <c r="G1825" s="3">
        <v>-2.7783281548181501E-3</v>
      </c>
      <c r="H1825" s="2">
        <v>-4.5765618099473998E-6</v>
      </c>
      <c r="I1825" s="1"/>
    </row>
    <row r="1826" spans="1:9" x14ac:dyDescent="0.3">
      <c r="A1826">
        <v>56</v>
      </c>
      <c r="B1826" t="str">
        <f>VLOOKUP(A1826,xref!A$2:B$54,2,FALSE)</f>
        <v>Wyoming</v>
      </c>
      <c r="C1826">
        <v>50000</v>
      </c>
      <c r="D1826" t="str">
        <f>VLOOKUP(C1826,pollxref!A:F,2,FALSE)</f>
        <v>Formaldehyde</v>
      </c>
      <c r="E1826" s="4">
        <v>267.381938621507</v>
      </c>
      <c r="F1826" s="4">
        <v>267.381976728398</v>
      </c>
      <c r="G1826" s="3">
        <v>3.8106890144717902E-5</v>
      </c>
      <c r="H1826" s="2">
        <v>1.42518564796031E-5</v>
      </c>
      <c r="I1826" s="1"/>
    </row>
    <row r="1827" spans="1:9" x14ac:dyDescent="0.3">
      <c r="A1827">
        <v>56</v>
      </c>
      <c r="B1827" t="str">
        <f>VLOOKUP(A1827,xref!A$2:B$54,2,FALSE)</f>
        <v>Wyoming</v>
      </c>
      <c r="C1827">
        <v>50328</v>
      </c>
      <c r="D1827" t="str">
        <f>VLOOKUP(C1827,pollxref!A:F,2,FALSE)</f>
        <v>Benzo[a]Pyrene</v>
      </c>
      <c r="E1827" s="4">
        <v>0.189355848164034</v>
      </c>
      <c r="F1827" s="4">
        <v>0.18935562635338299</v>
      </c>
      <c r="G1827" s="3">
        <v>-2.21810651040987E-7</v>
      </c>
      <c r="H1827" s="2">
        <v>-1.17139583061009E-4</v>
      </c>
    </row>
    <row r="1828" spans="1:9" x14ac:dyDescent="0.3">
      <c r="A1828">
        <v>56</v>
      </c>
      <c r="B1828" t="str">
        <f>VLOOKUP(A1828,xref!A$2:B$54,2,FALSE)</f>
        <v>Wyoming</v>
      </c>
      <c r="C1828">
        <v>53703</v>
      </c>
      <c r="D1828" t="str">
        <f>VLOOKUP(C1828,pollxref!A:F,2,FALSE)</f>
        <v>Dibenzo[a,h]Anthracene</v>
      </c>
      <c r="E1828" s="4">
        <v>5.2561617562944599E-3</v>
      </c>
      <c r="F1828" s="4">
        <v>5.2561570994519597E-3</v>
      </c>
      <c r="G1828" s="3">
        <v>-4.65684250709752E-9</v>
      </c>
      <c r="H1828" s="2">
        <v>-8.8597777675330496E-5</v>
      </c>
      <c r="I1828" s="1"/>
    </row>
    <row r="1829" spans="1:9" x14ac:dyDescent="0.3">
      <c r="A1829">
        <v>56</v>
      </c>
      <c r="B1829" t="str">
        <f>VLOOKUP(A1829,xref!A$2:B$54,2,FALSE)</f>
        <v>Wyoming</v>
      </c>
      <c r="C1829">
        <v>56553</v>
      </c>
      <c r="D1829" t="str">
        <f>VLOOKUP(C1829,pollxref!A:F,2,FALSE)</f>
        <v>Benz[a]Anthracene</v>
      </c>
      <c r="E1829" s="4">
        <v>0.30878682407246599</v>
      </c>
      <c r="F1829" s="4">
        <v>0.30878681978649603</v>
      </c>
      <c r="G1829" s="3">
        <v>-4.2859709115106096E-9</v>
      </c>
      <c r="H1829" s="2">
        <v>-1.3880031715682101E-6</v>
      </c>
      <c r="I1829" s="1"/>
    </row>
    <row r="1830" spans="1:9" x14ac:dyDescent="0.3">
      <c r="A1830">
        <v>56</v>
      </c>
      <c r="B1830" t="str">
        <f>VLOOKUP(A1830,xref!A$2:B$54,2,FALSE)</f>
        <v>Wyoming</v>
      </c>
      <c r="C1830">
        <v>71432</v>
      </c>
      <c r="D1830" t="str">
        <f>VLOOKUP(C1830,pollxref!A:F,2,FALSE)</f>
        <v>Benzene</v>
      </c>
      <c r="E1830" s="4">
        <v>296.53508529718101</v>
      </c>
      <c r="F1830" s="4">
        <v>295.23950038885499</v>
      </c>
      <c r="G1830" s="3">
        <v>-1.29558490832607</v>
      </c>
      <c r="H1830" s="2">
        <v>-0.43690779694000298</v>
      </c>
    </row>
    <row r="1831" spans="1:9" x14ac:dyDescent="0.3">
      <c r="A1831">
        <v>56</v>
      </c>
      <c r="B1831" t="str">
        <f>VLOOKUP(A1831,xref!A$2:B$54,2,FALSE)</f>
        <v>Wyoming</v>
      </c>
      <c r="C1831">
        <v>75070</v>
      </c>
      <c r="D1831" t="str">
        <f>VLOOKUP(C1831,pollxref!A:F,2,FALSE)</f>
        <v>Acetaldehyde</v>
      </c>
      <c r="E1831" s="4">
        <v>160.46597216275001</v>
      </c>
      <c r="F1831" s="4">
        <v>160.46598939288</v>
      </c>
      <c r="G1831" s="3">
        <v>1.7230130055168E-5</v>
      </c>
      <c r="H1831" s="2">
        <v>1.0737560009104301E-5</v>
      </c>
      <c r="I1831" s="1"/>
    </row>
    <row r="1832" spans="1:9" x14ac:dyDescent="0.3">
      <c r="A1832">
        <v>56</v>
      </c>
      <c r="B1832" t="str">
        <f>VLOOKUP(A1832,xref!A$2:B$54,2,FALSE)</f>
        <v>Wyoming</v>
      </c>
      <c r="C1832">
        <v>83329</v>
      </c>
      <c r="D1832" t="str">
        <f>VLOOKUP(C1832,pollxref!A:F,2,FALSE)</f>
        <v>Acenaphthene</v>
      </c>
      <c r="E1832" s="4">
        <v>0.82714115850845904</v>
      </c>
      <c r="F1832" s="4">
        <v>0.82714130017635701</v>
      </c>
      <c r="G1832" s="3">
        <v>1.4166789763514399E-7</v>
      </c>
      <c r="H1832" s="2">
        <v>1.7127414852696599E-5</v>
      </c>
      <c r="I1832" s="1"/>
    </row>
    <row r="1833" spans="1:9" x14ac:dyDescent="0.3">
      <c r="A1833">
        <v>56</v>
      </c>
      <c r="B1833" t="str">
        <f>VLOOKUP(A1833,xref!A$2:B$54,2,FALSE)</f>
        <v>Wyoming</v>
      </c>
      <c r="C1833">
        <v>85018</v>
      </c>
      <c r="D1833" t="str">
        <f>VLOOKUP(C1833,pollxref!A:F,2,FALSE)</f>
        <v>Phenanthrene</v>
      </c>
      <c r="E1833" s="4">
        <v>3.2413036465110499</v>
      </c>
      <c r="F1833" s="4">
        <v>3.2413040794677399</v>
      </c>
      <c r="G1833" s="3">
        <v>4.32956697160591E-7</v>
      </c>
      <c r="H1833" s="2">
        <v>1.33574865047471E-5</v>
      </c>
      <c r="I1833" s="1"/>
    </row>
    <row r="1834" spans="1:9" x14ac:dyDescent="0.3">
      <c r="A1834">
        <v>56</v>
      </c>
      <c r="B1834" t="str">
        <f>VLOOKUP(A1834,xref!A$2:B$54,2,FALSE)</f>
        <v>Wyoming</v>
      </c>
      <c r="C1834">
        <v>86737</v>
      </c>
      <c r="D1834" t="str">
        <f>VLOOKUP(C1834,pollxref!A:F,2,FALSE)</f>
        <v>Fluorene</v>
      </c>
      <c r="E1834" s="4">
        <v>1.5986849852523399</v>
      </c>
      <c r="F1834" s="4">
        <v>1.59868528742125</v>
      </c>
      <c r="G1834" s="3">
        <v>3.0216891011569599E-7</v>
      </c>
      <c r="H1834" s="2">
        <v>1.8901091390934701E-5</v>
      </c>
      <c r="I1834" s="1"/>
    </row>
    <row r="1835" spans="1:9" x14ac:dyDescent="0.3">
      <c r="A1835">
        <v>56</v>
      </c>
      <c r="B1835" t="str">
        <f>VLOOKUP(A1835,xref!A$2:B$54,2,FALSE)</f>
        <v>Wyoming</v>
      </c>
      <c r="C1835">
        <v>91203</v>
      </c>
      <c r="D1835" t="str">
        <f>VLOOKUP(C1835,pollxref!A:F,2,FALSE)</f>
        <v>Naphthalene</v>
      </c>
      <c r="E1835" s="4">
        <v>33.912586686651501</v>
      </c>
      <c r="F1835" s="4">
        <v>33.912591076542498</v>
      </c>
      <c r="G1835" s="3">
        <v>4.3898909822814798E-6</v>
      </c>
      <c r="H1835" s="2">
        <v>1.29447246912881E-5</v>
      </c>
      <c r="I1835" s="1"/>
    </row>
    <row r="1836" spans="1:9" x14ac:dyDescent="0.3">
      <c r="A1836">
        <v>56</v>
      </c>
      <c r="B1836" t="str">
        <f>VLOOKUP(A1836,xref!A$2:B$54,2,FALSE)</f>
        <v>Wyoming</v>
      </c>
      <c r="C1836">
        <v>106990</v>
      </c>
      <c r="D1836" t="str">
        <f>VLOOKUP(C1836,pollxref!A:F,2,FALSE)</f>
        <v>1,3-Butadiene</v>
      </c>
      <c r="E1836" s="4">
        <v>42.840196493941299</v>
      </c>
      <c r="F1836" s="4">
        <v>42.840198177333498</v>
      </c>
      <c r="G1836" s="3">
        <v>1.68339217765378E-6</v>
      </c>
      <c r="H1836" s="2">
        <v>3.9294688526740497E-6</v>
      </c>
      <c r="I1836" s="1"/>
    </row>
    <row r="1837" spans="1:9" x14ac:dyDescent="0.3">
      <c r="A1837">
        <v>56</v>
      </c>
      <c r="B1837" t="str">
        <f>VLOOKUP(A1837,xref!A$2:B$54,2,FALSE)</f>
        <v>Wyoming</v>
      </c>
      <c r="C1837">
        <v>107028</v>
      </c>
      <c r="D1837" t="str">
        <f>VLOOKUP(C1837,pollxref!A:F,2,FALSE)</f>
        <v>Acrolein</v>
      </c>
      <c r="E1837" s="4">
        <v>18.695523789160202</v>
      </c>
      <c r="F1837" s="4">
        <v>18.695527215765299</v>
      </c>
      <c r="G1837" s="3">
        <v>3.42660509744519E-6</v>
      </c>
      <c r="H1837" s="2">
        <v>1.8328478710138802E-5</v>
      </c>
      <c r="I1837" s="1"/>
    </row>
    <row r="1838" spans="1:9" x14ac:dyDescent="0.3">
      <c r="A1838">
        <v>56</v>
      </c>
      <c r="B1838" t="str">
        <f>VLOOKUP(A1838,xref!A$2:B$54,2,FALSE)</f>
        <v>Wyoming</v>
      </c>
      <c r="C1838">
        <v>108883</v>
      </c>
      <c r="D1838" t="str">
        <f>VLOOKUP(C1838,pollxref!A:F,2,FALSE)</f>
        <v>Toluene</v>
      </c>
      <c r="E1838" s="4">
        <v>942.49091690321598</v>
      </c>
      <c r="F1838" s="4">
        <v>942.49089664372002</v>
      </c>
      <c r="G1838" s="3">
        <v>-2.0259495840946298E-5</v>
      </c>
      <c r="H1838" s="2">
        <v>-2.1495693462504398E-6</v>
      </c>
      <c r="I1838" s="1"/>
    </row>
    <row r="1839" spans="1:9" x14ac:dyDescent="0.3">
      <c r="A1839">
        <v>56</v>
      </c>
      <c r="B1839" t="str">
        <f>VLOOKUP(A1839,xref!A$2:B$54,2,FALSE)</f>
        <v>Wyoming</v>
      </c>
      <c r="C1839">
        <v>120127</v>
      </c>
      <c r="D1839" t="str">
        <f>VLOOKUP(C1839,pollxref!A:F,2,FALSE)</f>
        <v>Anthracene</v>
      </c>
      <c r="E1839" s="4">
        <v>0.74027384115133998</v>
      </c>
      <c r="F1839" s="4">
        <v>0.74027398168261205</v>
      </c>
      <c r="G1839" s="3">
        <v>1.4053127206370401E-7</v>
      </c>
      <c r="H1839" s="2">
        <v>1.8983687421014E-5</v>
      </c>
      <c r="I1839" s="1"/>
    </row>
    <row r="1840" spans="1:9" x14ac:dyDescent="0.3">
      <c r="A1840">
        <v>56</v>
      </c>
      <c r="B1840" t="str">
        <f>VLOOKUP(A1840,xref!A$2:B$54,2,FALSE)</f>
        <v>Wyoming</v>
      </c>
      <c r="C1840">
        <v>129000</v>
      </c>
      <c r="D1840" t="str">
        <f>VLOOKUP(C1840,pollxref!A:F,2,FALSE)</f>
        <v>Pyrene</v>
      </c>
      <c r="E1840" s="4">
        <v>1.63593919701072</v>
      </c>
      <c r="F1840" s="4">
        <v>1.6359395681299</v>
      </c>
      <c r="G1840" s="3">
        <v>3.7111918071985799E-7</v>
      </c>
      <c r="H1840" s="2">
        <v>2.2685389615823501E-5</v>
      </c>
      <c r="I1840" s="1"/>
    </row>
    <row r="1841" spans="1:9" x14ac:dyDescent="0.3">
      <c r="A1841">
        <v>56</v>
      </c>
      <c r="B1841" t="str">
        <f>VLOOKUP(A1841,xref!A$2:B$54,2,FALSE)</f>
        <v>Wyoming</v>
      </c>
      <c r="C1841">
        <v>191242</v>
      </c>
      <c r="D1841" t="str">
        <f>VLOOKUP(C1841,pollxref!A:F,2,FALSE)</f>
        <v>Benzo[g,h,i,]Perylene</v>
      </c>
      <c r="E1841" s="4">
        <v>0.37020226649294802</v>
      </c>
      <c r="F1841" s="4">
        <v>0.37020158857656899</v>
      </c>
      <c r="G1841" s="3">
        <v>-6.7791637947678301E-7</v>
      </c>
      <c r="H1841" s="2">
        <v>-1.8312053729408899E-4</v>
      </c>
    </row>
    <row r="1842" spans="1:9" x14ac:dyDescent="0.3">
      <c r="A1842">
        <v>56</v>
      </c>
      <c r="B1842" t="str">
        <f>VLOOKUP(A1842,xref!A$2:B$54,2,FALSE)</f>
        <v>Wyoming</v>
      </c>
      <c r="C1842">
        <v>193395</v>
      </c>
      <c r="D1842" t="str">
        <f>VLOOKUP(C1842,pollxref!A:F,2,FALSE)</f>
        <v>Indeno[1,2,3-c,d]Pyrene</v>
      </c>
      <c r="E1842" s="4">
        <v>0.14149590521310801</v>
      </c>
      <c r="F1842" s="4">
        <v>0.14149565142654699</v>
      </c>
      <c r="G1842" s="3">
        <v>-2.5378656096086598E-7</v>
      </c>
      <c r="H1842" s="2">
        <v>-1.79359650428496E-4</v>
      </c>
    </row>
    <row r="1843" spans="1:9" x14ac:dyDescent="0.3">
      <c r="A1843">
        <v>56</v>
      </c>
      <c r="B1843" t="str">
        <f>VLOOKUP(A1843,xref!A$2:B$54,2,FALSE)</f>
        <v>Wyoming</v>
      </c>
      <c r="C1843">
        <v>205992</v>
      </c>
      <c r="D1843" t="str">
        <f>VLOOKUP(C1843,pollxref!A:F,2,FALSE)</f>
        <v>Benzo[b]Fluoranthene</v>
      </c>
      <c r="E1843" s="4">
        <v>0.10952604695179299</v>
      </c>
      <c r="F1843" s="4">
        <v>0.109525933451234</v>
      </c>
      <c r="G1843" s="3">
        <v>-1.13500559020818E-7</v>
      </c>
      <c r="H1843" s="2">
        <v>-1.03628828191685E-4</v>
      </c>
    </row>
    <row r="1844" spans="1:9" x14ac:dyDescent="0.3">
      <c r="A1844">
        <v>56</v>
      </c>
      <c r="B1844" t="str">
        <f>VLOOKUP(A1844,xref!A$2:B$54,2,FALSE)</f>
        <v>Wyoming</v>
      </c>
      <c r="C1844">
        <v>206440</v>
      </c>
      <c r="D1844" t="str">
        <f>VLOOKUP(C1844,pollxref!A:F,2,FALSE)</f>
        <v>Fluoranthene</v>
      </c>
      <c r="E1844" s="4">
        <v>1.3307410675962199</v>
      </c>
      <c r="F1844" s="4">
        <v>1.33074135653462</v>
      </c>
      <c r="G1844" s="3">
        <v>2.88938398984583E-7</v>
      </c>
      <c r="H1844" s="2">
        <v>2.1712593533053399E-5</v>
      </c>
      <c r="I1844" s="1"/>
    </row>
    <row r="1845" spans="1:9" x14ac:dyDescent="0.3">
      <c r="A1845">
        <v>56</v>
      </c>
      <c r="B1845" t="str">
        <f>VLOOKUP(A1845,xref!A$2:B$54,2,FALSE)</f>
        <v>Wyoming</v>
      </c>
      <c r="C1845">
        <v>207089</v>
      </c>
      <c r="D1845" t="str">
        <f>VLOOKUP(C1845,pollxref!A:F,2,FALSE)</f>
        <v>Benzo[k]Fluoranthene</v>
      </c>
      <c r="E1845" s="4">
        <v>9.6168641490096005E-2</v>
      </c>
      <c r="F1845" s="4">
        <v>9.6168520452359907E-2</v>
      </c>
      <c r="G1845" s="3">
        <v>-1.2103773604221699E-7</v>
      </c>
      <c r="H1845" s="2">
        <v>-1.25859879235876E-4</v>
      </c>
    </row>
    <row r="1846" spans="1:9" x14ac:dyDescent="0.3">
      <c r="A1846">
        <v>56</v>
      </c>
      <c r="B1846" t="str">
        <f>VLOOKUP(A1846,xref!A$2:B$54,2,FALSE)</f>
        <v>Wyoming</v>
      </c>
      <c r="C1846">
        <v>208968</v>
      </c>
      <c r="D1846" t="str">
        <f>VLOOKUP(C1846,pollxref!A:F,2,FALSE)</f>
        <v>Acenaphthylene</v>
      </c>
      <c r="E1846" s="4">
        <v>2.19529706356305</v>
      </c>
      <c r="F1846" s="4">
        <v>2.1952973039039398</v>
      </c>
      <c r="G1846" s="3">
        <v>2.4034088985658202E-7</v>
      </c>
      <c r="H1846" s="2">
        <v>1.0947989401785001E-5</v>
      </c>
      <c r="I1846" s="1"/>
    </row>
    <row r="1847" spans="1:9" x14ac:dyDescent="0.3">
      <c r="A1847">
        <v>56</v>
      </c>
      <c r="B1847" t="str">
        <f>VLOOKUP(A1847,xref!A$2:B$54,2,FALSE)</f>
        <v>Wyoming</v>
      </c>
      <c r="C1847">
        <v>218019</v>
      </c>
      <c r="D1847" t="str">
        <f>VLOOKUP(C1847,pollxref!A:F,2,FALSE)</f>
        <v>Chrysene</v>
      </c>
      <c r="E1847" s="4">
        <v>0.206144711550071</v>
      </c>
      <c r="F1847" s="4">
        <v>0.206144680025699</v>
      </c>
      <c r="G1847" s="3">
        <v>-3.15243722237568E-8</v>
      </c>
      <c r="H1847" s="2">
        <v>-1.52923506922464E-5</v>
      </c>
      <c r="I1847" s="1"/>
    </row>
    <row r="1848" spans="1:9" x14ac:dyDescent="0.3">
      <c r="A1848">
        <v>56</v>
      </c>
      <c r="B1848" t="str">
        <f>VLOOKUP(A1848,xref!A$2:B$54,2,FALSE)</f>
        <v>Wyoming</v>
      </c>
      <c r="C1848">
        <v>1330207</v>
      </c>
      <c r="D1848" t="str">
        <f>VLOOKUP(C1848,pollxref!A:F,2,FALSE)</f>
        <v>Xylenes (Mixed Isomers)</v>
      </c>
      <c r="E1848" s="4">
        <v>659.19226811302303</v>
      </c>
      <c r="F1848" s="4">
        <v>659.19226133118502</v>
      </c>
      <c r="G1848" s="3">
        <v>-6.7818378965966901E-6</v>
      </c>
      <c r="H1848" s="2">
        <v>-1.02881029172415E-6</v>
      </c>
      <c r="I1848" s="1"/>
    </row>
    <row r="1849" spans="1:9" x14ac:dyDescent="0.3">
      <c r="A1849">
        <v>56</v>
      </c>
      <c r="B1849" t="str">
        <f>VLOOKUP(A1849,xref!A$2:B$54,2,FALSE)</f>
        <v>Wyoming</v>
      </c>
      <c r="C1849">
        <v>7439965</v>
      </c>
      <c r="D1849" t="str">
        <f>VLOOKUP(C1849,pollxref!A:F,2,FALSE)</f>
        <v>Manganese</v>
      </c>
      <c r="E1849" s="4">
        <v>1.9642250425382E-2</v>
      </c>
      <c r="F1849" s="4">
        <v>7.2796322655565293E-2</v>
      </c>
      <c r="G1849" s="3">
        <v>5.31540722301833E-2</v>
      </c>
      <c r="H1849" s="2">
        <v>270.61090801233701</v>
      </c>
    </row>
    <row r="1850" spans="1:9" x14ac:dyDescent="0.3">
      <c r="A1850">
        <v>56</v>
      </c>
      <c r="B1850" t="str">
        <f>VLOOKUP(A1850,xref!A$2:B$54,2,FALSE)</f>
        <v>Wyoming</v>
      </c>
      <c r="C1850">
        <v>7439976</v>
      </c>
      <c r="D1850" t="str">
        <f>VLOOKUP(C1850,pollxref!A:F,2,FALSE)</f>
        <v>Mercury</v>
      </c>
      <c r="E1850" s="4">
        <v>1.05564914953421E-3</v>
      </c>
      <c r="F1850" s="4">
        <v>1.0556489532557499E-3</v>
      </c>
      <c r="G1850" s="3">
        <v>-1.96278465702803E-10</v>
      </c>
      <c r="H1850" s="2">
        <v>-1.8593153396600299E-5</v>
      </c>
      <c r="I1850" s="1"/>
    </row>
    <row r="1851" spans="1:9" x14ac:dyDescent="0.3">
      <c r="A1851">
        <v>56</v>
      </c>
      <c r="B1851" t="str">
        <f>VLOOKUP(A1851,xref!A$2:B$54,2,FALSE)</f>
        <v>Wyoming</v>
      </c>
      <c r="C1851">
        <v>7440020</v>
      </c>
      <c r="D1851" t="str">
        <f>VLOOKUP(C1851,pollxref!A:F,2,FALSE)</f>
        <v>Nickel</v>
      </c>
      <c r="E1851" s="4">
        <v>2.7063879940427301E-2</v>
      </c>
      <c r="F1851" s="4">
        <v>2.7063885966493E-2</v>
      </c>
      <c r="G1851" s="3">
        <v>6.0260656950528097E-9</v>
      </c>
      <c r="H1851" s="2">
        <v>2.2266081982026599E-5</v>
      </c>
      <c r="I1851" s="1"/>
    </row>
    <row r="1852" spans="1:9" x14ac:dyDescent="0.3">
      <c r="A1852">
        <v>56</v>
      </c>
      <c r="B1852" t="str">
        <f>VLOOKUP(A1852,xref!A$2:B$54,2,FALSE)</f>
        <v>Wyoming</v>
      </c>
      <c r="C1852">
        <v>7440382</v>
      </c>
      <c r="D1852" t="str">
        <f>VLOOKUP(C1852,pollxref!A:F,2,FALSE)</f>
        <v>Arsenic</v>
      </c>
      <c r="E1852" s="4">
        <v>2.3318311996871E-2</v>
      </c>
      <c r="F1852" s="4">
        <v>2.3318313645354E-2</v>
      </c>
      <c r="G1852" s="3">
        <v>1.6484830202278999E-9</v>
      </c>
      <c r="H1852" s="2">
        <v>7.0694783586784102E-6</v>
      </c>
      <c r="I1852" s="1"/>
    </row>
    <row r="1853" spans="1:9" x14ac:dyDescent="0.3">
      <c r="A1853">
        <v>56</v>
      </c>
      <c r="B1853" t="str">
        <f>VLOOKUP(A1853,xref!A$2:B$54,2,FALSE)</f>
        <v>Wyoming</v>
      </c>
      <c r="C1853">
        <v>18540299</v>
      </c>
      <c r="D1853" t="str">
        <f>VLOOKUP(C1853,pollxref!A:F,2,FALSE)</f>
        <v>Chromium (VI)</v>
      </c>
      <c r="E1853" s="4">
        <v>1.2631951431164401E-4</v>
      </c>
      <c r="F1853" s="4">
        <v>1.2631952388549801E-4</v>
      </c>
      <c r="G1853" s="3">
        <v>9.5738538353606196E-12</v>
      </c>
      <c r="H1853" s="2">
        <v>7.5790774588800403E-6</v>
      </c>
      <c r="I1853" s="1"/>
    </row>
    <row r="1854" spans="1:9" x14ac:dyDescent="0.3">
      <c r="A1854">
        <v>56</v>
      </c>
      <c r="B1854" t="str">
        <f>VLOOKUP(A1854,xref!A$2:B$54,2,FALSE)</f>
        <v>Wyoming</v>
      </c>
      <c r="C1854" t="s">
        <v>2</v>
      </c>
      <c r="D1854" t="str">
        <f>VLOOKUP(C1854,pollxref!A:F,2,FALSE)</f>
        <v>Methane</v>
      </c>
      <c r="E1854" s="4">
        <v>496.01353418372702</v>
      </c>
      <c r="F1854" s="4">
        <v>496.01354797142699</v>
      </c>
      <c r="G1854" s="3">
        <v>1.37876998564934E-5</v>
      </c>
      <c r="H1854" s="2">
        <v>2.7797023480787299E-6</v>
      </c>
      <c r="I1854" s="1"/>
    </row>
    <row r="1855" spans="1:9" x14ac:dyDescent="0.3">
      <c r="A1855">
        <v>56</v>
      </c>
      <c r="B1855" t="str">
        <f>VLOOKUP(A1855,xref!A$2:B$54,2,FALSE)</f>
        <v>Wyoming</v>
      </c>
      <c r="C1855" t="s">
        <v>3</v>
      </c>
      <c r="D1855" t="str">
        <f>VLOOKUP(C1855,pollxref!A:F,2,FALSE)</f>
        <v>Carbon Monoxide</v>
      </c>
      <c r="E1855" s="4">
        <v>111918.995891286</v>
      </c>
      <c r="F1855" s="4">
        <v>111963.77468345</v>
      </c>
      <c r="G1855" s="3">
        <v>44.778792163648099</v>
      </c>
      <c r="H1855" s="2">
        <v>4.0010001704397197E-2</v>
      </c>
    </row>
    <row r="1856" spans="1:9" x14ac:dyDescent="0.3">
      <c r="A1856">
        <v>56</v>
      </c>
      <c r="B1856" t="str">
        <f>VLOOKUP(A1856,xref!A$2:B$54,2,FALSE)</f>
        <v>Wyoming</v>
      </c>
      <c r="C1856" t="s">
        <v>4</v>
      </c>
      <c r="D1856" t="str">
        <f>VLOOKUP(C1856,pollxref!A:F,2,FALSE)</f>
        <v>Carbon Dioxide</v>
      </c>
      <c r="E1856" s="4">
        <v>6695263.2089384003</v>
      </c>
      <c r="F1856" s="4">
        <v>6695262.2765233899</v>
      </c>
      <c r="G1856" s="3">
        <v>-0.93241501133888904</v>
      </c>
      <c r="H1856" s="2">
        <v>-1.39264877606915E-5</v>
      </c>
      <c r="I1856" s="1"/>
    </row>
    <row r="1857" spans="1:9" x14ac:dyDescent="0.3">
      <c r="A1857">
        <v>56</v>
      </c>
      <c r="B1857" t="str">
        <f>VLOOKUP(A1857,xref!A$2:B$54,2,FALSE)</f>
        <v>Wyoming</v>
      </c>
      <c r="C1857" t="s">
        <v>5</v>
      </c>
      <c r="D1857" t="str">
        <f>VLOOKUP(C1857,pollxref!A:F,2,FALSE)</f>
        <v>Nitrous Oxide</v>
      </c>
      <c r="E1857" s="4">
        <v>219.846680966609</v>
      </c>
      <c r="F1857" s="4">
        <v>219.84668241032099</v>
      </c>
      <c r="G1857" s="3">
        <v>1.4437118238674799E-6</v>
      </c>
      <c r="H1857" s="2">
        <v>6.5669029776563303E-7</v>
      </c>
      <c r="I1857" s="1"/>
    </row>
    <row r="1858" spans="1:9" x14ac:dyDescent="0.3">
      <c r="A1858">
        <v>56</v>
      </c>
      <c r="B1858" t="str">
        <f>VLOOKUP(A1858,xref!A$2:B$54,2,FALSE)</f>
        <v>Wyoming</v>
      </c>
      <c r="C1858" t="s">
        <v>6</v>
      </c>
      <c r="D1858" t="str">
        <f>VLOOKUP(C1858,pollxref!A:F,2,FALSE)</f>
        <v>Ammonia</v>
      </c>
      <c r="E1858" s="4">
        <v>396.64221415641498</v>
      </c>
      <c r="F1858" s="4">
        <v>396.64025036059797</v>
      </c>
      <c r="G1858" s="3">
        <v>-1.9637958164935199E-3</v>
      </c>
      <c r="H1858" s="2">
        <v>-4.9510509633226001E-4</v>
      </c>
    </row>
    <row r="1859" spans="1:9" x14ac:dyDescent="0.3">
      <c r="A1859">
        <v>56</v>
      </c>
      <c r="B1859" t="str">
        <f>VLOOKUP(A1859,xref!A$2:B$54,2,FALSE)</f>
        <v>Wyoming</v>
      </c>
      <c r="C1859" t="s">
        <v>7</v>
      </c>
      <c r="D1859" t="str">
        <f>VLOOKUP(C1859,pollxref!A:F,2,FALSE)</f>
        <v>Nitrogen Oxides</v>
      </c>
      <c r="E1859" s="4">
        <v>35103.032448620703</v>
      </c>
      <c r="F1859" s="4">
        <v>35103.024436681699</v>
      </c>
      <c r="G1859" s="3">
        <v>-8.0119389895116893E-3</v>
      </c>
      <c r="H1859" s="2">
        <v>-2.28240651323743E-5</v>
      </c>
      <c r="I1859" s="1"/>
    </row>
    <row r="1860" spans="1:9" x14ac:dyDescent="0.3">
      <c r="A1860">
        <v>56</v>
      </c>
      <c r="B1860" t="str">
        <f>VLOOKUP(A1860,xref!A$2:B$54,2,FALSE)</f>
        <v>Wyoming</v>
      </c>
      <c r="C1860" t="s">
        <v>8</v>
      </c>
      <c r="D1860" t="str">
        <f>VLOOKUP(C1860,pollxref!A:F,2,FALSE)</f>
        <v>PM10 Primary (Filt + Cond)</v>
      </c>
      <c r="E1860" s="4">
        <v>1644.4654985521699</v>
      </c>
      <c r="F1860" s="4">
        <v>1644.46417211124</v>
      </c>
      <c r="G1860" s="3">
        <v>-1.32644092741429E-3</v>
      </c>
      <c r="H1860" s="2">
        <v>-8.0660915573000706E-5</v>
      </c>
      <c r="I1860" s="1"/>
    </row>
    <row r="1861" spans="1:9" x14ac:dyDescent="0.3">
      <c r="A1861">
        <v>56</v>
      </c>
      <c r="B1861" t="str">
        <f>VLOOKUP(A1861,xref!A$2:B$54,2,FALSE)</f>
        <v>Wyoming</v>
      </c>
      <c r="C1861" t="s">
        <v>9</v>
      </c>
      <c r="D1861" t="str">
        <f>VLOOKUP(C1861,pollxref!A:F,2,FALSE)</f>
        <v>PM2.5 Primary (Filt + Cond)</v>
      </c>
      <c r="E1861" s="4">
        <v>1107.4793621142601</v>
      </c>
      <c r="F1861" s="4">
        <v>1107.47906556046</v>
      </c>
      <c r="G1861" s="3">
        <v>-2.9655379967152802E-4</v>
      </c>
      <c r="H1861" s="2">
        <v>-2.6777365774598701E-5</v>
      </c>
      <c r="I1861" s="1"/>
    </row>
    <row r="1862" spans="1:9" x14ac:dyDescent="0.3">
      <c r="A1862">
        <v>56</v>
      </c>
      <c r="B1862" t="str">
        <f>VLOOKUP(A1862,xref!A$2:B$54,2,FALSE)</f>
        <v>Wyoming</v>
      </c>
      <c r="C1862" t="s">
        <v>10</v>
      </c>
      <c r="D1862" t="str">
        <f>VLOOKUP(C1862,pollxref!A:F,2,FALSE)</f>
        <v>Sulfur Dioxide</v>
      </c>
      <c r="E1862" s="4">
        <v>102.782730096013</v>
      </c>
      <c r="F1862" s="4">
        <v>102.78279362743901</v>
      </c>
      <c r="G1862" s="3">
        <v>6.3531426150120697E-5</v>
      </c>
      <c r="H1862" s="2">
        <v>6.1811382214476806E-5</v>
      </c>
      <c r="I1862" s="1"/>
    </row>
    <row r="1863" spans="1:9" x14ac:dyDescent="0.3">
      <c r="A1863">
        <v>56</v>
      </c>
      <c r="B1863" t="str">
        <f>VLOOKUP(A1863,xref!A$2:B$54,2,FALSE)</f>
        <v>Wyoming</v>
      </c>
      <c r="C1863" t="s">
        <v>11</v>
      </c>
      <c r="D1863" t="str">
        <f>VLOOKUP(C1863,pollxref!A:F,2,FALSE)</f>
        <v>Volatile Organic Compounds</v>
      </c>
      <c r="E1863" s="4">
        <v>11742.4109692005</v>
      </c>
      <c r="F1863" s="4">
        <v>11742.411185684899</v>
      </c>
      <c r="G1863" s="3">
        <v>2.1648441179422599E-4</v>
      </c>
      <c r="H1863" s="2">
        <v>1.8436112682655E-6</v>
      </c>
      <c r="I1863" s="1"/>
    </row>
  </sheetData>
  <sortState ref="A2:K1881">
    <sortCondition ref="A2:A1881"/>
    <sortCondition ref="C2:C188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4"/>
  <sheetViews>
    <sheetView topLeftCell="A15" workbookViewId="0">
      <selection sqref="A1:B54"/>
    </sheetView>
  </sheetViews>
  <sheetFormatPr defaultRowHeight="13.8" x14ac:dyDescent="0.3"/>
  <sheetData>
    <row r="1" spans="1:2" x14ac:dyDescent="0.3">
      <c r="A1" t="s">
        <v>0</v>
      </c>
      <c r="B1" t="s">
        <v>21</v>
      </c>
    </row>
    <row r="2" spans="1:2" x14ac:dyDescent="0.3">
      <c r="A2">
        <v>1</v>
      </c>
      <c r="B2" t="s">
        <v>22</v>
      </c>
    </row>
    <row r="3" spans="1:2" x14ac:dyDescent="0.3">
      <c r="A3">
        <v>2</v>
      </c>
      <c r="B3" t="s">
        <v>23</v>
      </c>
    </row>
    <row r="4" spans="1:2" x14ac:dyDescent="0.3">
      <c r="A4">
        <v>4</v>
      </c>
      <c r="B4" t="s">
        <v>24</v>
      </c>
    </row>
    <row r="5" spans="1:2" x14ac:dyDescent="0.3">
      <c r="A5">
        <v>5</v>
      </c>
      <c r="B5" t="s">
        <v>25</v>
      </c>
    </row>
    <row r="6" spans="1:2" x14ac:dyDescent="0.3">
      <c r="A6">
        <v>6</v>
      </c>
      <c r="B6" t="s">
        <v>26</v>
      </c>
    </row>
    <row r="7" spans="1:2" x14ac:dyDescent="0.3">
      <c r="A7">
        <v>8</v>
      </c>
      <c r="B7" t="s">
        <v>27</v>
      </c>
    </row>
    <row r="8" spans="1:2" x14ac:dyDescent="0.3">
      <c r="A8">
        <v>9</v>
      </c>
      <c r="B8" t="s">
        <v>28</v>
      </c>
    </row>
    <row r="9" spans="1:2" x14ac:dyDescent="0.3">
      <c r="A9">
        <v>10</v>
      </c>
      <c r="B9" t="s">
        <v>29</v>
      </c>
    </row>
    <row r="10" spans="1:2" x14ac:dyDescent="0.3">
      <c r="A10">
        <v>11</v>
      </c>
      <c r="B10" t="s">
        <v>30</v>
      </c>
    </row>
    <row r="11" spans="1:2" x14ac:dyDescent="0.3">
      <c r="A11">
        <v>12</v>
      </c>
      <c r="B11" t="s">
        <v>31</v>
      </c>
    </row>
    <row r="12" spans="1:2" x14ac:dyDescent="0.3">
      <c r="A12">
        <v>13</v>
      </c>
      <c r="B12" t="s">
        <v>32</v>
      </c>
    </row>
    <row r="13" spans="1:2" x14ac:dyDescent="0.3">
      <c r="A13">
        <v>15</v>
      </c>
      <c r="B13" t="s">
        <v>33</v>
      </c>
    </row>
    <row r="14" spans="1:2" x14ac:dyDescent="0.3">
      <c r="A14">
        <v>16</v>
      </c>
      <c r="B14" t="s">
        <v>34</v>
      </c>
    </row>
    <row r="15" spans="1:2" x14ac:dyDescent="0.3">
      <c r="A15">
        <v>17</v>
      </c>
      <c r="B15" t="s">
        <v>35</v>
      </c>
    </row>
    <row r="16" spans="1:2" x14ac:dyDescent="0.3">
      <c r="A16">
        <v>18</v>
      </c>
      <c r="B16" t="s">
        <v>36</v>
      </c>
    </row>
    <row r="17" spans="1:2" x14ac:dyDescent="0.3">
      <c r="A17">
        <v>19</v>
      </c>
      <c r="B17" t="s">
        <v>37</v>
      </c>
    </row>
    <row r="18" spans="1:2" x14ac:dyDescent="0.3">
      <c r="A18">
        <v>20</v>
      </c>
      <c r="B18" t="s">
        <v>38</v>
      </c>
    </row>
    <row r="19" spans="1:2" x14ac:dyDescent="0.3">
      <c r="A19">
        <v>21</v>
      </c>
      <c r="B19" t="s">
        <v>39</v>
      </c>
    </row>
    <row r="20" spans="1:2" x14ac:dyDescent="0.3">
      <c r="A20">
        <v>22</v>
      </c>
      <c r="B20" t="s">
        <v>40</v>
      </c>
    </row>
    <row r="21" spans="1:2" x14ac:dyDescent="0.3">
      <c r="A21">
        <v>23</v>
      </c>
      <c r="B21" t="s">
        <v>41</v>
      </c>
    </row>
    <row r="22" spans="1:2" x14ac:dyDescent="0.3">
      <c r="A22">
        <v>24</v>
      </c>
      <c r="B22" t="s">
        <v>42</v>
      </c>
    </row>
    <row r="23" spans="1:2" x14ac:dyDescent="0.3">
      <c r="A23">
        <v>25</v>
      </c>
      <c r="B23" t="s">
        <v>43</v>
      </c>
    </row>
    <row r="24" spans="1:2" x14ac:dyDescent="0.3">
      <c r="A24">
        <v>26</v>
      </c>
      <c r="B24" t="s">
        <v>44</v>
      </c>
    </row>
    <row r="25" spans="1:2" x14ac:dyDescent="0.3">
      <c r="A25">
        <v>27</v>
      </c>
      <c r="B25" t="s">
        <v>45</v>
      </c>
    </row>
    <row r="26" spans="1:2" x14ac:dyDescent="0.3">
      <c r="A26">
        <v>28</v>
      </c>
      <c r="B26" t="s">
        <v>46</v>
      </c>
    </row>
    <row r="27" spans="1:2" x14ac:dyDescent="0.3">
      <c r="A27">
        <v>29</v>
      </c>
      <c r="B27" t="s">
        <v>47</v>
      </c>
    </row>
    <row r="28" spans="1:2" x14ac:dyDescent="0.3">
      <c r="A28">
        <v>30</v>
      </c>
      <c r="B28" t="s">
        <v>48</v>
      </c>
    </row>
    <row r="29" spans="1:2" x14ac:dyDescent="0.3">
      <c r="A29">
        <v>31</v>
      </c>
      <c r="B29" t="s">
        <v>49</v>
      </c>
    </row>
    <row r="30" spans="1:2" x14ac:dyDescent="0.3">
      <c r="A30">
        <v>32</v>
      </c>
      <c r="B30" t="s">
        <v>50</v>
      </c>
    </row>
    <row r="31" spans="1:2" x14ac:dyDescent="0.3">
      <c r="A31">
        <v>33</v>
      </c>
      <c r="B31" t="s">
        <v>51</v>
      </c>
    </row>
    <row r="32" spans="1:2" x14ac:dyDescent="0.3">
      <c r="A32">
        <v>34</v>
      </c>
      <c r="B32" t="s">
        <v>52</v>
      </c>
    </row>
    <row r="33" spans="1:2" x14ac:dyDescent="0.3">
      <c r="A33">
        <v>35</v>
      </c>
      <c r="B33" t="s">
        <v>53</v>
      </c>
    </row>
    <row r="34" spans="1:2" x14ac:dyDescent="0.3">
      <c r="A34">
        <v>36</v>
      </c>
      <c r="B34" t="s">
        <v>54</v>
      </c>
    </row>
    <row r="35" spans="1:2" x14ac:dyDescent="0.3">
      <c r="A35">
        <v>37</v>
      </c>
      <c r="B35" t="s">
        <v>55</v>
      </c>
    </row>
    <row r="36" spans="1:2" x14ac:dyDescent="0.3">
      <c r="A36">
        <v>38</v>
      </c>
      <c r="B36" t="s">
        <v>56</v>
      </c>
    </row>
    <row r="37" spans="1:2" x14ac:dyDescent="0.3">
      <c r="A37">
        <v>39</v>
      </c>
      <c r="B37" t="s">
        <v>57</v>
      </c>
    </row>
    <row r="38" spans="1:2" x14ac:dyDescent="0.3">
      <c r="A38">
        <v>40</v>
      </c>
      <c r="B38" t="s">
        <v>58</v>
      </c>
    </row>
    <row r="39" spans="1:2" x14ac:dyDescent="0.3">
      <c r="A39">
        <v>41</v>
      </c>
      <c r="B39" t="s">
        <v>59</v>
      </c>
    </row>
    <row r="40" spans="1:2" x14ac:dyDescent="0.3">
      <c r="A40">
        <v>42</v>
      </c>
      <c r="B40" t="s">
        <v>60</v>
      </c>
    </row>
    <row r="41" spans="1:2" x14ac:dyDescent="0.3">
      <c r="A41">
        <v>44</v>
      </c>
      <c r="B41" t="s">
        <v>61</v>
      </c>
    </row>
    <row r="42" spans="1:2" x14ac:dyDescent="0.3">
      <c r="A42">
        <v>45</v>
      </c>
      <c r="B42" t="s">
        <v>62</v>
      </c>
    </row>
    <row r="43" spans="1:2" x14ac:dyDescent="0.3">
      <c r="A43">
        <v>46</v>
      </c>
      <c r="B43" t="s">
        <v>63</v>
      </c>
    </row>
    <row r="44" spans="1:2" x14ac:dyDescent="0.3">
      <c r="A44">
        <v>47</v>
      </c>
      <c r="B44" t="s">
        <v>64</v>
      </c>
    </row>
    <row r="45" spans="1:2" x14ac:dyDescent="0.3">
      <c r="A45">
        <v>48</v>
      </c>
      <c r="B45" t="s">
        <v>65</v>
      </c>
    </row>
    <row r="46" spans="1:2" x14ac:dyDescent="0.3">
      <c r="A46">
        <v>49</v>
      </c>
      <c r="B46" t="s">
        <v>66</v>
      </c>
    </row>
    <row r="47" spans="1:2" x14ac:dyDescent="0.3">
      <c r="A47">
        <v>50</v>
      </c>
      <c r="B47" t="s">
        <v>67</v>
      </c>
    </row>
    <row r="48" spans="1:2" x14ac:dyDescent="0.3">
      <c r="A48">
        <v>51</v>
      </c>
      <c r="B48" t="s">
        <v>68</v>
      </c>
    </row>
    <row r="49" spans="1:2" x14ac:dyDescent="0.3">
      <c r="A49">
        <v>53</v>
      </c>
      <c r="B49" t="s">
        <v>69</v>
      </c>
    </row>
    <row r="50" spans="1:2" x14ac:dyDescent="0.3">
      <c r="A50">
        <v>54</v>
      </c>
      <c r="B50" t="s">
        <v>70</v>
      </c>
    </row>
    <row r="51" spans="1:2" x14ac:dyDescent="0.3">
      <c r="A51">
        <v>55</v>
      </c>
      <c r="B51" t="s">
        <v>71</v>
      </c>
    </row>
    <row r="52" spans="1:2" x14ac:dyDescent="0.3">
      <c r="A52">
        <v>56</v>
      </c>
      <c r="B52" t="s">
        <v>72</v>
      </c>
    </row>
    <row r="53" spans="1:2" x14ac:dyDescent="0.3">
      <c r="A53">
        <v>72</v>
      </c>
      <c r="B53" t="s">
        <v>73</v>
      </c>
    </row>
    <row r="54" spans="1:2" x14ac:dyDescent="0.3">
      <c r="A54">
        <v>78</v>
      </c>
      <c r="B54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3"/>
  <sheetViews>
    <sheetView topLeftCell="A470" workbookViewId="0">
      <selection activeCell="D472" sqref="D472"/>
    </sheetView>
  </sheetViews>
  <sheetFormatPr defaultRowHeight="13.8" x14ac:dyDescent="0.3"/>
  <sheetData>
    <row r="1" spans="1:6" ht="14.4" x14ac:dyDescent="0.3">
      <c r="A1" s="5" t="s">
        <v>75</v>
      </c>
      <c r="B1" s="5" t="s">
        <v>76</v>
      </c>
      <c r="C1" s="5" t="s">
        <v>77</v>
      </c>
      <c r="D1" s="5" t="s">
        <v>78</v>
      </c>
      <c r="E1" s="5" t="s">
        <v>79</v>
      </c>
      <c r="F1" s="5" t="s">
        <v>80</v>
      </c>
    </row>
    <row r="2" spans="1:6" ht="43.2" x14ac:dyDescent="0.3">
      <c r="A2" s="7">
        <v>100027</v>
      </c>
      <c r="B2" s="6" t="s">
        <v>81</v>
      </c>
      <c r="C2" s="6" t="s">
        <v>82</v>
      </c>
      <c r="D2" s="6" t="s">
        <v>82</v>
      </c>
      <c r="E2" s="6" t="s">
        <v>83</v>
      </c>
      <c r="F2" s="6" t="s">
        <v>81</v>
      </c>
    </row>
    <row r="3" spans="1:6" ht="57.6" x14ac:dyDescent="0.3">
      <c r="A3" s="7">
        <v>10025737</v>
      </c>
      <c r="B3" s="6" t="s">
        <v>84</v>
      </c>
      <c r="C3" s="6" t="s">
        <v>85</v>
      </c>
      <c r="D3" s="6" t="s">
        <v>82</v>
      </c>
      <c r="E3" s="6" t="s">
        <v>83</v>
      </c>
      <c r="F3" s="6" t="s">
        <v>86</v>
      </c>
    </row>
    <row r="4" spans="1:6" ht="72" x14ac:dyDescent="0.3">
      <c r="A4" s="7">
        <v>1002671</v>
      </c>
      <c r="B4" s="6" t="s">
        <v>87</v>
      </c>
      <c r="C4" s="6" t="s">
        <v>82</v>
      </c>
      <c r="D4" s="6" t="s">
        <v>82</v>
      </c>
      <c r="E4" s="6" t="s">
        <v>83</v>
      </c>
      <c r="F4" s="6" t="s">
        <v>88</v>
      </c>
    </row>
    <row r="5" spans="1:6" ht="28.8" x14ac:dyDescent="0.3">
      <c r="A5" s="7">
        <v>100414</v>
      </c>
      <c r="B5" s="6" t="s">
        <v>89</v>
      </c>
      <c r="C5" s="6" t="s">
        <v>82</v>
      </c>
      <c r="D5" s="6" t="s">
        <v>82</v>
      </c>
      <c r="E5" s="6" t="s">
        <v>83</v>
      </c>
      <c r="F5" s="6" t="s">
        <v>90</v>
      </c>
    </row>
    <row r="6" spans="1:6" ht="14.4" x14ac:dyDescent="0.3">
      <c r="A6" s="7">
        <v>100425</v>
      </c>
      <c r="B6" s="6" t="s">
        <v>91</v>
      </c>
      <c r="C6" s="6" t="s">
        <v>82</v>
      </c>
      <c r="D6" s="6" t="s">
        <v>82</v>
      </c>
      <c r="E6" s="6" t="s">
        <v>83</v>
      </c>
      <c r="F6" s="6" t="s">
        <v>91</v>
      </c>
    </row>
    <row r="7" spans="1:6" ht="57.6" x14ac:dyDescent="0.3">
      <c r="A7" s="7">
        <v>10043660</v>
      </c>
      <c r="B7" s="6" t="s">
        <v>92</v>
      </c>
      <c r="C7" s="6" t="s">
        <v>82</v>
      </c>
      <c r="D7" s="6" t="s">
        <v>82</v>
      </c>
      <c r="E7" s="6" t="s">
        <v>83</v>
      </c>
      <c r="F7" s="6" t="s">
        <v>93</v>
      </c>
    </row>
    <row r="8" spans="1:6" ht="28.8" x14ac:dyDescent="0.3">
      <c r="A8" s="7">
        <v>100447</v>
      </c>
      <c r="B8" s="6" t="s">
        <v>94</v>
      </c>
      <c r="C8" s="6" t="s">
        <v>82</v>
      </c>
      <c r="D8" s="6" t="s">
        <v>82</v>
      </c>
      <c r="E8" s="6" t="s">
        <v>83</v>
      </c>
      <c r="F8" s="6" t="s">
        <v>94</v>
      </c>
    </row>
    <row r="9" spans="1:6" ht="72" x14ac:dyDescent="0.3">
      <c r="A9" s="7">
        <v>10060125</v>
      </c>
      <c r="B9" s="6" t="s">
        <v>95</v>
      </c>
      <c r="C9" s="6" t="s">
        <v>85</v>
      </c>
      <c r="D9" s="6" t="s">
        <v>82</v>
      </c>
      <c r="E9" s="6" t="s">
        <v>83</v>
      </c>
      <c r="F9" s="6" t="s">
        <v>86</v>
      </c>
    </row>
    <row r="10" spans="1:6" ht="43.2" x14ac:dyDescent="0.3">
      <c r="A10" s="7">
        <v>10099748</v>
      </c>
      <c r="B10" s="6" t="s">
        <v>96</v>
      </c>
      <c r="C10" s="6" t="s">
        <v>85</v>
      </c>
      <c r="D10" s="6" t="s">
        <v>82</v>
      </c>
      <c r="E10" s="6" t="s">
        <v>83</v>
      </c>
      <c r="F10" s="6" t="s">
        <v>97</v>
      </c>
    </row>
    <row r="11" spans="1:6" ht="57.6" x14ac:dyDescent="0.3">
      <c r="A11" s="7">
        <v>10101538</v>
      </c>
      <c r="B11" s="6" t="s">
        <v>98</v>
      </c>
      <c r="C11" s="6" t="s">
        <v>85</v>
      </c>
      <c r="D11" s="6" t="s">
        <v>82</v>
      </c>
      <c r="E11" s="6" t="s">
        <v>83</v>
      </c>
      <c r="F11" s="6" t="s">
        <v>86</v>
      </c>
    </row>
    <row r="12" spans="1:6" ht="57.6" x14ac:dyDescent="0.3">
      <c r="A12" s="7">
        <v>10101970</v>
      </c>
      <c r="B12" s="6" t="s">
        <v>99</v>
      </c>
      <c r="C12" s="6" t="s">
        <v>85</v>
      </c>
      <c r="D12" s="6" t="s">
        <v>82</v>
      </c>
      <c r="E12" s="6" t="s">
        <v>83</v>
      </c>
      <c r="F12" s="6" t="s">
        <v>100</v>
      </c>
    </row>
    <row r="13" spans="1:6" ht="72" x14ac:dyDescent="0.3">
      <c r="A13" s="7">
        <v>101144</v>
      </c>
      <c r="B13" s="6" t="s">
        <v>101</v>
      </c>
      <c r="C13" s="6" t="s">
        <v>82</v>
      </c>
      <c r="D13" s="6" t="s">
        <v>82</v>
      </c>
      <c r="E13" s="6" t="s">
        <v>83</v>
      </c>
      <c r="F13" s="6" t="s">
        <v>102</v>
      </c>
    </row>
    <row r="14" spans="1:6" ht="72" x14ac:dyDescent="0.3">
      <c r="A14" s="7">
        <v>10137969</v>
      </c>
      <c r="B14" s="6" t="s">
        <v>103</v>
      </c>
      <c r="C14" s="6" t="s">
        <v>82</v>
      </c>
      <c r="D14" s="6" t="s">
        <v>82</v>
      </c>
      <c r="E14" s="6" t="s">
        <v>83</v>
      </c>
      <c r="F14" s="6" t="s">
        <v>88</v>
      </c>
    </row>
    <row r="15" spans="1:6" ht="86.4" x14ac:dyDescent="0.3">
      <c r="A15" s="7">
        <v>10137981</v>
      </c>
      <c r="B15" s="6" t="s">
        <v>104</v>
      </c>
      <c r="C15" s="6" t="s">
        <v>82</v>
      </c>
      <c r="D15" s="6" t="s">
        <v>82</v>
      </c>
      <c r="E15" s="6" t="s">
        <v>83</v>
      </c>
      <c r="F15" s="6" t="s">
        <v>88</v>
      </c>
    </row>
    <row r="16" spans="1:6" ht="57.6" x14ac:dyDescent="0.3">
      <c r="A16" s="7">
        <v>10143530</v>
      </c>
      <c r="B16" s="6" t="s">
        <v>105</v>
      </c>
      <c r="C16" s="6" t="s">
        <v>82</v>
      </c>
      <c r="D16" s="6" t="s">
        <v>82</v>
      </c>
      <c r="E16" s="6" t="s">
        <v>83</v>
      </c>
      <c r="F16" s="6" t="s">
        <v>88</v>
      </c>
    </row>
    <row r="17" spans="1:6" ht="72" x14ac:dyDescent="0.3">
      <c r="A17" s="7">
        <v>10143541</v>
      </c>
      <c r="B17" s="6" t="s">
        <v>106</v>
      </c>
      <c r="C17" s="6" t="s">
        <v>82</v>
      </c>
      <c r="D17" s="6" t="s">
        <v>82</v>
      </c>
      <c r="E17" s="6" t="s">
        <v>83</v>
      </c>
      <c r="F17" s="6" t="s">
        <v>88</v>
      </c>
    </row>
    <row r="18" spans="1:6" ht="86.4" x14ac:dyDescent="0.3">
      <c r="A18" s="7">
        <v>10143563</v>
      </c>
      <c r="B18" s="6" t="s">
        <v>107</v>
      </c>
      <c r="C18" s="6" t="s">
        <v>82</v>
      </c>
      <c r="D18" s="6" t="s">
        <v>82</v>
      </c>
      <c r="E18" s="6" t="s">
        <v>83</v>
      </c>
      <c r="F18" s="6" t="s">
        <v>88</v>
      </c>
    </row>
    <row r="19" spans="1:6" ht="72" x14ac:dyDescent="0.3">
      <c r="A19" s="7">
        <v>101688</v>
      </c>
      <c r="B19" s="6" t="s">
        <v>108</v>
      </c>
      <c r="C19" s="6" t="s">
        <v>82</v>
      </c>
      <c r="D19" s="6" t="s">
        <v>82</v>
      </c>
      <c r="E19" s="6" t="s">
        <v>83</v>
      </c>
      <c r="F19" s="6" t="s">
        <v>108</v>
      </c>
    </row>
    <row r="20" spans="1:6" ht="43.2" x14ac:dyDescent="0.3">
      <c r="A20" s="7">
        <v>101779</v>
      </c>
      <c r="B20" s="6" t="s">
        <v>109</v>
      </c>
      <c r="C20" s="6" t="s">
        <v>82</v>
      </c>
      <c r="D20" s="6" t="s">
        <v>82</v>
      </c>
      <c r="E20" s="6" t="s">
        <v>83</v>
      </c>
      <c r="F20" s="6" t="s">
        <v>109</v>
      </c>
    </row>
    <row r="21" spans="1:6" ht="43.2" x14ac:dyDescent="0.3">
      <c r="A21" s="7">
        <v>102</v>
      </c>
      <c r="B21" s="6" t="s">
        <v>110</v>
      </c>
      <c r="C21" s="6" t="s">
        <v>85</v>
      </c>
      <c r="D21" s="6" t="s">
        <v>82</v>
      </c>
      <c r="E21" s="6" t="s">
        <v>83</v>
      </c>
      <c r="F21" s="6" t="s">
        <v>111</v>
      </c>
    </row>
    <row r="22" spans="1:6" ht="43.2" x14ac:dyDescent="0.3">
      <c r="A22" s="7">
        <v>10215335</v>
      </c>
      <c r="B22" s="6" t="s">
        <v>112</v>
      </c>
      <c r="C22" s="6" t="s">
        <v>82</v>
      </c>
      <c r="D22" s="6" t="s">
        <v>82</v>
      </c>
      <c r="E22" s="6" t="s">
        <v>83</v>
      </c>
      <c r="F22" s="6" t="s">
        <v>88</v>
      </c>
    </row>
    <row r="23" spans="1:6" ht="57.6" x14ac:dyDescent="0.3">
      <c r="A23" s="7">
        <v>10294403</v>
      </c>
      <c r="B23" s="6" t="s">
        <v>113</v>
      </c>
      <c r="C23" s="6" t="s">
        <v>85</v>
      </c>
      <c r="D23" s="6" t="s">
        <v>82</v>
      </c>
      <c r="E23" s="6" t="s">
        <v>83</v>
      </c>
      <c r="F23" s="6" t="s">
        <v>86</v>
      </c>
    </row>
    <row r="24" spans="1:6" ht="43.2" x14ac:dyDescent="0.3">
      <c r="A24" s="7">
        <v>10325947</v>
      </c>
      <c r="B24" s="6" t="s">
        <v>114</v>
      </c>
      <c r="C24" s="6" t="s">
        <v>85</v>
      </c>
      <c r="D24" s="6" t="s">
        <v>82</v>
      </c>
      <c r="E24" s="6" t="s">
        <v>83</v>
      </c>
      <c r="F24" s="6" t="s">
        <v>115</v>
      </c>
    </row>
    <row r="25" spans="1:6" ht="57.6" x14ac:dyDescent="0.3">
      <c r="A25" s="7">
        <v>10588019</v>
      </c>
      <c r="B25" s="6" t="s">
        <v>116</v>
      </c>
      <c r="C25" s="6" t="s">
        <v>85</v>
      </c>
      <c r="D25" s="6" t="s">
        <v>82</v>
      </c>
      <c r="E25" s="6" t="s">
        <v>83</v>
      </c>
      <c r="F25" s="6" t="s">
        <v>86</v>
      </c>
    </row>
    <row r="26" spans="1:6" ht="43.2" x14ac:dyDescent="0.3">
      <c r="A26" s="7">
        <v>106423</v>
      </c>
      <c r="B26" s="6" t="s">
        <v>117</v>
      </c>
      <c r="C26" s="6" t="s">
        <v>82</v>
      </c>
      <c r="D26" s="6" t="s">
        <v>82</v>
      </c>
      <c r="E26" s="6" t="s">
        <v>83</v>
      </c>
      <c r="F26" s="6" t="s">
        <v>118</v>
      </c>
    </row>
    <row r="27" spans="1:6" ht="72" x14ac:dyDescent="0.3">
      <c r="A27" s="7">
        <v>106445</v>
      </c>
      <c r="B27" s="6" t="s">
        <v>119</v>
      </c>
      <c r="C27" s="6" t="s">
        <v>82</v>
      </c>
      <c r="D27" s="6" t="s">
        <v>82</v>
      </c>
      <c r="E27" s="6" t="s">
        <v>83</v>
      </c>
      <c r="F27" s="6" t="s">
        <v>120</v>
      </c>
    </row>
    <row r="28" spans="1:6" ht="43.2" x14ac:dyDescent="0.3">
      <c r="A28" s="7">
        <v>106467</v>
      </c>
      <c r="B28" s="6" t="s">
        <v>121</v>
      </c>
      <c r="C28" s="6" t="s">
        <v>82</v>
      </c>
      <c r="D28" s="6" t="s">
        <v>82</v>
      </c>
      <c r="E28" s="6" t="s">
        <v>83</v>
      </c>
      <c r="F28" s="6" t="s">
        <v>121</v>
      </c>
    </row>
    <row r="29" spans="1:6" ht="43.2" x14ac:dyDescent="0.3">
      <c r="A29" s="7">
        <v>106503</v>
      </c>
      <c r="B29" s="6" t="s">
        <v>122</v>
      </c>
      <c r="C29" s="6" t="s">
        <v>82</v>
      </c>
      <c r="D29" s="6" t="s">
        <v>82</v>
      </c>
      <c r="E29" s="6" t="s">
        <v>83</v>
      </c>
      <c r="F29" s="6" t="s">
        <v>122</v>
      </c>
    </row>
    <row r="30" spans="1:6" ht="14.4" x14ac:dyDescent="0.3">
      <c r="A30" s="7">
        <v>106514</v>
      </c>
      <c r="B30" s="6" t="s">
        <v>123</v>
      </c>
      <c r="C30" s="6" t="s">
        <v>82</v>
      </c>
      <c r="D30" s="6" t="s">
        <v>82</v>
      </c>
      <c r="E30" s="6" t="s">
        <v>83</v>
      </c>
      <c r="F30" s="6" t="s">
        <v>123</v>
      </c>
    </row>
    <row r="31" spans="1:6" ht="43.2" x14ac:dyDescent="0.3">
      <c r="A31" s="7">
        <v>106887</v>
      </c>
      <c r="B31" s="6" t="s">
        <v>124</v>
      </c>
      <c r="C31" s="6" t="s">
        <v>82</v>
      </c>
      <c r="D31" s="6" t="s">
        <v>82</v>
      </c>
      <c r="E31" s="6" t="s">
        <v>83</v>
      </c>
      <c r="F31" s="6" t="s">
        <v>124</v>
      </c>
    </row>
    <row r="32" spans="1:6" ht="28.8" x14ac:dyDescent="0.3">
      <c r="A32" s="7">
        <v>106898</v>
      </c>
      <c r="B32" s="6" t="s">
        <v>125</v>
      </c>
      <c r="C32" s="6" t="s">
        <v>82</v>
      </c>
      <c r="D32" s="6" t="s">
        <v>82</v>
      </c>
      <c r="E32" s="6" t="s">
        <v>83</v>
      </c>
      <c r="F32" s="6" t="s">
        <v>125</v>
      </c>
    </row>
    <row r="33" spans="1:6" ht="43.2" x14ac:dyDescent="0.3">
      <c r="A33" s="7">
        <v>106934</v>
      </c>
      <c r="B33" s="6" t="s">
        <v>126</v>
      </c>
      <c r="C33" s="6" t="s">
        <v>82</v>
      </c>
      <c r="D33" s="6" t="s">
        <v>82</v>
      </c>
      <c r="E33" s="6" t="s">
        <v>83</v>
      </c>
      <c r="F33" s="6" t="s">
        <v>126</v>
      </c>
    </row>
    <row r="34" spans="1:6" ht="43.2" x14ac:dyDescent="0.3">
      <c r="A34" s="7">
        <v>106990</v>
      </c>
      <c r="B34" s="6" t="s">
        <v>127</v>
      </c>
      <c r="C34" s="6" t="s">
        <v>82</v>
      </c>
      <c r="D34" s="6" t="s">
        <v>82</v>
      </c>
      <c r="E34" s="6" t="s">
        <v>83</v>
      </c>
      <c r="F34" s="6" t="s">
        <v>127</v>
      </c>
    </row>
    <row r="35" spans="1:6" ht="14.4" x14ac:dyDescent="0.3">
      <c r="A35" s="7">
        <v>107028</v>
      </c>
      <c r="B35" s="6" t="s">
        <v>128</v>
      </c>
      <c r="C35" s="6" t="s">
        <v>82</v>
      </c>
      <c r="D35" s="6" t="s">
        <v>82</v>
      </c>
      <c r="E35" s="6" t="s">
        <v>83</v>
      </c>
      <c r="F35" s="6" t="s">
        <v>128</v>
      </c>
    </row>
    <row r="36" spans="1:6" ht="28.8" x14ac:dyDescent="0.3">
      <c r="A36" s="7">
        <v>107051</v>
      </c>
      <c r="B36" s="6" t="s">
        <v>129</v>
      </c>
      <c r="C36" s="6" t="s">
        <v>82</v>
      </c>
      <c r="D36" s="6" t="s">
        <v>82</v>
      </c>
      <c r="E36" s="6" t="s">
        <v>83</v>
      </c>
      <c r="F36" s="6" t="s">
        <v>129</v>
      </c>
    </row>
    <row r="37" spans="1:6" ht="43.2" x14ac:dyDescent="0.3">
      <c r="A37" s="7">
        <v>107062</v>
      </c>
      <c r="B37" s="6" t="s">
        <v>130</v>
      </c>
      <c r="C37" s="6" t="s">
        <v>82</v>
      </c>
      <c r="D37" s="6" t="s">
        <v>82</v>
      </c>
      <c r="E37" s="6" t="s">
        <v>83</v>
      </c>
      <c r="F37" s="6" t="s">
        <v>130</v>
      </c>
    </row>
    <row r="38" spans="1:6" ht="28.8" x14ac:dyDescent="0.3">
      <c r="A38" s="7">
        <v>107131</v>
      </c>
      <c r="B38" s="6" t="s">
        <v>131</v>
      </c>
      <c r="C38" s="6" t="s">
        <v>82</v>
      </c>
      <c r="D38" s="6" t="s">
        <v>82</v>
      </c>
      <c r="E38" s="6" t="s">
        <v>83</v>
      </c>
      <c r="F38" s="6" t="s">
        <v>131</v>
      </c>
    </row>
    <row r="39" spans="1:6" ht="28.8" x14ac:dyDescent="0.3">
      <c r="A39" s="7">
        <v>107211</v>
      </c>
      <c r="B39" s="6" t="s">
        <v>132</v>
      </c>
      <c r="C39" s="6" t="s">
        <v>82</v>
      </c>
      <c r="D39" s="6" t="s">
        <v>82</v>
      </c>
      <c r="E39" s="6" t="s">
        <v>83</v>
      </c>
      <c r="F39" s="6" t="s">
        <v>132</v>
      </c>
    </row>
    <row r="40" spans="1:6" ht="57.6" x14ac:dyDescent="0.3">
      <c r="A40" s="7">
        <v>107302</v>
      </c>
      <c r="B40" s="6" t="s">
        <v>133</v>
      </c>
      <c r="C40" s="6" t="s">
        <v>82</v>
      </c>
      <c r="D40" s="6" t="s">
        <v>82</v>
      </c>
      <c r="E40" s="6" t="s">
        <v>83</v>
      </c>
      <c r="F40" s="6" t="s">
        <v>133</v>
      </c>
    </row>
    <row r="41" spans="1:6" ht="28.8" x14ac:dyDescent="0.3">
      <c r="A41" s="7">
        <v>108054</v>
      </c>
      <c r="B41" s="6" t="s">
        <v>134</v>
      </c>
      <c r="C41" s="6" t="s">
        <v>82</v>
      </c>
      <c r="D41" s="6" t="s">
        <v>82</v>
      </c>
      <c r="E41" s="6" t="s">
        <v>83</v>
      </c>
      <c r="F41" s="6" t="s">
        <v>134</v>
      </c>
    </row>
    <row r="42" spans="1:6" ht="43.2" x14ac:dyDescent="0.3">
      <c r="A42" s="7">
        <v>108101</v>
      </c>
      <c r="B42" s="6" t="s">
        <v>135</v>
      </c>
      <c r="C42" s="6" t="s">
        <v>82</v>
      </c>
      <c r="D42" s="6" t="s">
        <v>82</v>
      </c>
      <c r="E42" s="6" t="s">
        <v>83</v>
      </c>
      <c r="F42" s="6" t="s">
        <v>135</v>
      </c>
    </row>
    <row r="43" spans="1:6" ht="43.2" x14ac:dyDescent="0.3">
      <c r="A43" s="7">
        <v>108316</v>
      </c>
      <c r="B43" s="6" t="s">
        <v>136</v>
      </c>
      <c r="C43" s="6" t="s">
        <v>82</v>
      </c>
      <c r="D43" s="6" t="s">
        <v>82</v>
      </c>
      <c r="E43" s="6" t="s">
        <v>83</v>
      </c>
      <c r="F43" s="6" t="s">
        <v>136</v>
      </c>
    </row>
    <row r="44" spans="1:6" ht="43.2" x14ac:dyDescent="0.3">
      <c r="A44" s="7">
        <v>108383</v>
      </c>
      <c r="B44" s="6" t="s">
        <v>137</v>
      </c>
      <c r="C44" s="6" t="s">
        <v>82</v>
      </c>
      <c r="D44" s="6" t="s">
        <v>82</v>
      </c>
      <c r="E44" s="6" t="s">
        <v>83</v>
      </c>
      <c r="F44" s="6" t="s">
        <v>118</v>
      </c>
    </row>
    <row r="45" spans="1:6" ht="72" x14ac:dyDescent="0.3">
      <c r="A45" s="7">
        <v>108394</v>
      </c>
      <c r="B45" s="6" t="s">
        <v>138</v>
      </c>
      <c r="C45" s="6" t="s">
        <v>82</v>
      </c>
      <c r="D45" s="6" t="s">
        <v>82</v>
      </c>
      <c r="E45" s="6" t="s">
        <v>83</v>
      </c>
      <c r="F45" s="6" t="s">
        <v>120</v>
      </c>
    </row>
    <row r="46" spans="1:6" ht="14.4" x14ac:dyDescent="0.3">
      <c r="A46" s="7">
        <v>108883</v>
      </c>
      <c r="B46" s="6" t="s">
        <v>139</v>
      </c>
      <c r="C46" s="6" t="s">
        <v>82</v>
      </c>
      <c r="D46" s="6" t="s">
        <v>82</v>
      </c>
      <c r="E46" s="6" t="s">
        <v>83</v>
      </c>
      <c r="F46" s="6" t="s">
        <v>139</v>
      </c>
    </row>
    <row r="47" spans="1:6" ht="28.8" x14ac:dyDescent="0.3">
      <c r="A47" s="7">
        <v>108907</v>
      </c>
      <c r="B47" s="6" t="s">
        <v>140</v>
      </c>
      <c r="C47" s="6" t="s">
        <v>82</v>
      </c>
      <c r="D47" s="6" t="s">
        <v>82</v>
      </c>
      <c r="E47" s="6" t="s">
        <v>83</v>
      </c>
      <c r="F47" s="6" t="s">
        <v>140</v>
      </c>
    </row>
    <row r="48" spans="1:6" ht="14.4" x14ac:dyDescent="0.3">
      <c r="A48" s="7">
        <v>108952</v>
      </c>
      <c r="B48" s="6" t="s">
        <v>141</v>
      </c>
      <c r="C48" s="6" t="s">
        <v>82</v>
      </c>
      <c r="D48" s="6" t="s">
        <v>82</v>
      </c>
      <c r="E48" s="6" t="s">
        <v>83</v>
      </c>
      <c r="F48" s="6" t="s">
        <v>141</v>
      </c>
    </row>
    <row r="49" spans="1:6" ht="57.6" x14ac:dyDescent="0.3">
      <c r="A49" s="7">
        <v>109</v>
      </c>
      <c r="B49" s="6" t="s">
        <v>142</v>
      </c>
      <c r="C49" s="6" t="s">
        <v>85</v>
      </c>
      <c r="D49" s="6" t="s">
        <v>82</v>
      </c>
      <c r="E49" s="6" t="s">
        <v>83</v>
      </c>
      <c r="F49" s="6" t="s">
        <v>143</v>
      </c>
    </row>
    <row r="50" spans="1:6" ht="57.6" x14ac:dyDescent="0.3">
      <c r="A50" s="7">
        <v>109864</v>
      </c>
      <c r="B50" s="6" t="s">
        <v>144</v>
      </c>
      <c r="C50" s="6" t="s">
        <v>82</v>
      </c>
      <c r="D50" s="6" t="s">
        <v>82</v>
      </c>
      <c r="E50" s="6" t="s">
        <v>83</v>
      </c>
      <c r="F50" s="6" t="s">
        <v>88</v>
      </c>
    </row>
    <row r="51" spans="1:6" ht="72" x14ac:dyDescent="0.3">
      <c r="A51" s="7">
        <v>110496</v>
      </c>
      <c r="B51" s="6" t="s">
        <v>145</v>
      </c>
      <c r="C51" s="6" t="s">
        <v>82</v>
      </c>
      <c r="D51" s="6" t="s">
        <v>82</v>
      </c>
      <c r="E51" s="6" t="s">
        <v>83</v>
      </c>
      <c r="F51" s="6" t="s">
        <v>88</v>
      </c>
    </row>
    <row r="52" spans="1:6" ht="14.4" x14ac:dyDescent="0.3">
      <c r="A52" s="7">
        <v>110543</v>
      </c>
      <c r="B52" s="6" t="s">
        <v>146</v>
      </c>
      <c r="C52" s="6" t="s">
        <v>82</v>
      </c>
      <c r="D52" s="6" t="s">
        <v>82</v>
      </c>
      <c r="E52" s="6" t="s">
        <v>83</v>
      </c>
      <c r="F52" s="6" t="s">
        <v>146</v>
      </c>
    </row>
    <row r="53" spans="1:6" ht="43.2" x14ac:dyDescent="0.3">
      <c r="A53" s="7">
        <v>110714</v>
      </c>
      <c r="B53" s="6" t="s">
        <v>147</v>
      </c>
      <c r="C53" s="6" t="s">
        <v>82</v>
      </c>
      <c r="D53" s="6" t="s">
        <v>82</v>
      </c>
      <c r="E53" s="6" t="s">
        <v>83</v>
      </c>
      <c r="F53" s="6" t="s">
        <v>88</v>
      </c>
    </row>
    <row r="54" spans="1:6" ht="28.8" x14ac:dyDescent="0.3">
      <c r="A54" s="7">
        <v>110805</v>
      </c>
      <c r="B54" s="6" t="s">
        <v>148</v>
      </c>
      <c r="C54" s="6" t="s">
        <v>82</v>
      </c>
      <c r="D54" s="6" t="s">
        <v>82</v>
      </c>
      <c r="E54" s="6" t="s">
        <v>83</v>
      </c>
      <c r="F54" s="6" t="s">
        <v>88</v>
      </c>
    </row>
    <row r="55" spans="1:6" ht="72" x14ac:dyDescent="0.3">
      <c r="A55" s="7">
        <v>11103869</v>
      </c>
      <c r="B55" s="6" t="s">
        <v>149</v>
      </c>
      <c r="C55" s="6" t="s">
        <v>85</v>
      </c>
      <c r="D55" s="6" t="s">
        <v>82</v>
      </c>
      <c r="E55" s="6" t="s">
        <v>83</v>
      </c>
      <c r="F55" s="6" t="s">
        <v>86</v>
      </c>
    </row>
    <row r="56" spans="1:6" ht="43.2" x14ac:dyDescent="0.3">
      <c r="A56" s="7">
        <v>111104</v>
      </c>
      <c r="B56" s="6" t="s">
        <v>150</v>
      </c>
      <c r="C56" s="6" t="s">
        <v>82</v>
      </c>
      <c r="D56" s="6" t="s">
        <v>82</v>
      </c>
      <c r="E56" s="6" t="s">
        <v>83</v>
      </c>
      <c r="F56" s="6" t="s">
        <v>88</v>
      </c>
    </row>
    <row r="57" spans="1:6" ht="28.8" x14ac:dyDescent="0.3">
      <c r="A57" s="7">
        <v>111159</v>
      </c>
      <c r="B57" s="6" t="s">
        <v>151</v>
      </c>
      <c r="C57" s="6" t="s">
        <v>82</v>
      </c>
      <c r="D57" s="6" t="s">
        <v>82</v>
      </c>
      <c r="E57" s="6" t="s">
        <v>83</v>
      </c>
      <c r="F57" s="6" t="s">
        <v>88</v>
      </c>
    </row>
    <row r="58" spans="1:6" ht="28.8" x14ac:dyDescent="0.3">
      <c r="A58" s="7">
        <v>111422</v>
      </c>
      <c r="B58" s="6" t="s">
        <v>152</v>
      </c>
      <c r="C58" s="6" t="s">
        <v>82</v>
      </c>
      <c r="D58" s="6" t="s">
        <v>82</v>
      </c>
      <c r="E58" s="6" t="s">
        <v>83</v>
      </c>
      <c r="F58" s="6" t="s">
        <v>152</v>
      </c>
    </row>
    <row r="59" spans="1:6" ht="28.8" x14ac:dyDescent="0.3">
      <c r="A59" s="7">
        <v>111444</v>
      </c>
      <c r="B59" s="6" t="s">
        <v>153</v>
      </c>
      <c r="C59" s="6" t="s">
        <v>82</v>
      </c>
      <c r="D59" s="6" t="s">
        <v>82</v>
      </c>
      <c r="E59" s="6" t="s">
        <v>83</v>
      </c>
      <c r="F59" s="6" t="s">
        <v>153</v>
      </c>
    </row>
    <row r="60" spans="1:6" ht="43.2" x14ac:dyDescent="0.3">
      <c r="A60" s="7">
        <v>111762</v>
      </c>
      <c r="B60" s="6" t="s">
        <v>154</v>
      </c>
      <c r="C60" s="6" t="s">
        <v>85</v>
      </c>
      <c r="D60" s="6" t="s">
        <v>82</v>
      </c>
      <c r="E60" s="6" t="s">
        <v>83</v>
      </c>
      <c r="F60" s="6" t="s">
        <v>88</v>
      </c>
    </row>
    <row r="61" spans="1:6" ht="57.6" x14ac:dyDescent="0.3">
      <c r="A61" s="7">
        <v>111773</v>
      </c>
      <c r="B61" s="6" t="s">
        <v>155</v>
      </c>
      <c r="C61" s="6" t="s">
        <v>82</v>
      </c>
      <c r="D61" s="6" t="s">
        <v>82</v>
      </c>
      <c r="E61" s="6" t="s">
        <v>83</v>
      </c>
      <c r="F61" s="6" t="s">
        <v>88</v>
      </c>
    </row>
    <row r="62" spans="1:6" ht="57.6" x14ac:dyDescent="0.3">
      <c r="A62" s="7">
        <v>111900</v>
      </c>
      <c r="B62" s="6" t="s">
        <v>156</v>
      </c>
      <c r="C62" s="6" t="s">
        <v>82</v>
      </c>
      <c r="D62" s="6" t="s">
        <v>82</v>
      </c>
      <c r="E62" s="6" t="s">
        <v>83</v>
      </c>
      <c r="F62" s="6" t="s">
        <v>88</v>
      </c>
    </row>
    <row r="63" spans="1:6" ht="57.6" x14ac:dyDescent="0.3">
      <c r="A63" s="7">
        <v>111966</v>
      </c>
      <c r="B63" s="6" t="s">
        <v>157</v>
      </c>
      <c r="C63" s="6" t="s">
        <v>82</v>
      </c>
      <c r="D63" s="6" t="s">
        <v>82</v>
      </c>
      <c r="E63" s="6" t="s">
        <v>83</v>
      </c>
      <c r="F63" s="6" t="s">
        <v>88</v>
      </c>
    </row>
    <row r="64" spans="1:6" ht="43.2" x14ac:dyDescent="0.3">
      <c r="A64" s="7">
        <v>1120714</v>
      </c>
      <c r="B64" s="6" t="s">
        <v>158</v>
      </c>
      <c r="C64" s="6" t="s">
        <v>82</v>
      </c>
      <c r="D64" s="6" t="s">
        <v>82</v>
      </c>
      <c r="E64" s="6" t="s">
        <v>83</v>
      </c>
      <c r="F64" s="6" t="s">
        <v>159</v>
      </c>
    </row>
    <row r="65" spans="1:6" ht="57.6" x14ac:dyDescent="0.3">
      <c r="A65" s="7">
        <v>112072</v>
      </c>
      <c r="B65" s="6" t="s">
        <v>160</v>
      </c>
      <c r="C65" s="6" t="s">
        <v>82</v>
      </c>
      <c r="D65" s="6" t="s">
        <v>82</v>
      </c>
      <c r="E65" s="6" t="s">
        <v>83</v>
      </c>
      <c r="F65" s="6" t="s">
        <v>88</v>
      </c>
    </row>
    <row r="66" spans="1:6" ht="28.8" x14ac:dyDescent="0.3">
      <c r="A66" s="7">
        <v>112152</v>
      </c>
      <c r="B66" s="6" t="s">
        <v>161</v>
      </c>
      <c r="C66" s="6" t="s">
        <v>82</v>
      </c>
      <c r="D66" s="6" t="s">
        <v>82</v>
      </c>
      <c r="E66" s="6" t="s">
        <v>83</v>
      </c>
      <c r="F66" s="6" t="s">
        <v>88</v>
      </c>
    </row>
    <row r="67" spans="1:6" ht="43.2" x14ac:dyDescent="0.3">
      <c r="A67" s="7">
        <v>112254</v>
      </c>
      <c r="B67" s="6" t="s">
        <v>162</v>
      </c>
      <c r="C67" s="6" t="s">
        <v>82</v>
      </c>
      <c r="D67" s="6" t="s">
        <v>82</v>
      </c>
      <c r="E67" s="6" t="s">
        <v>83</v>
      </c>
      <c r="F67" s="6" t="s">
        <v>88</v>
      </c>
    </row>
    <row r="68" spans="1:6" ht="28.8" x14ac:dyDescent="0.3">
      <c r="A68" s="7">
        <v>112276</v>
      </c>
      <c r="B68" s="6" t="s">
        <v>163</v>
      </c>
      <c r="C68" s="6" t="s">
        <v>82</v>
      </c>
      <c r="D68" s="6" t="s">
        <v>82</v>
      </c>
      <c r="E68" s="6" t="s">
        <v>83</v>
      </c>
      <c r="F68" s="6" t="s">
        <v>88</v>
      </c>
    </row>
    <row r="69" spans="1:6" ht="57.6" x14ac:dyDescent="0.3">
      <c r="A69" s="7">
        <v>112345</v>
      </c>
      <c r="B69" s="6" t="s">
        <v>164</v>
      </c>
      <c r="C69" s="6" t="s">
        <v>82</v>
      </c>
      <c r="D69" s="6" t="s">
        <v>82</v>
      </c>
      <c r="E69" s="6" t="s">
        <v>83</v>
      </c>
      <c r="F69" s="6" t="s">
        <v>88</v>
      </c>
    </row>
    <row r="70" spans="1:6" ht="28.8" x14ac:dyDescent="0.3">
      <c r="A70" s="7">
        <v>112356</v>
      </c>
      <c r="B70" s="6" t="s">
        <v>165</v>
      </c>
      <c r="C70" s="6" t="s">
        <v>82</v>
      </c>
      <c r="D70" s="6" t="s">
        <v>82</v>
      </c>
      <c r="E70" s="6" t="s">
        <v>83</v>
      </c>
      <c r="F70" s="6" t="s">
        <v>88</v>
      </c>
    </row>
    <row r="71" spans="1:6" ht="57.6" x14ac:dyDescent="0.3">
      <c r="A71" s="7">
        <v>112367</v>
      </c>
      <c r="B71" s="6" t="s">
        <v>166</v>
      </c>
      <c r="C71" s="6" t="s">
        <v>82</v>
      </c>
      <c r="D71" s="6" t="s">
        <v>82</v>
      </c>
      <c r="E71" s="6" t="s">
        <v>83</v>
      </c>
      <c r="F71" s="6" t="s">
        <v>88</v>
      </c>
    </row>
    <row r="72" spans="1:6" ht="57.6" x14ac:dyDescent="0.3">
      <c r="A72" s="7">
        <v>112492</v>
      </c>
      <c r="B72" s="6" t="s">
        <v>167</v>
      </c>
      <c r="C72" s="6" t="s">
        <v>82</v>
      </c>
      <c r="D72" s="6" t="s">
        <v>82</v>
      </c>
      <c r="E72" s="6" t="s">
        <v>83</v>
      </c>
      <c r="F72" s="6" t="s">
        <v>88</v>
      </c>
    </row>
    <row r="73" spans="1:6" ht="28.8" x14ac:dyDescent="0.3">
      <c r="A73" s="7">
        <v>112505</v>
      </c>
      <c r="B73" s="6" t="s">
        <v>168</v>
      </c>
      <c r="C73" s="6" t="s">
        <v>82</v>
      </c>
      <c r="D73" s="6" t="s">
        <v>82</v>
      </c>
      <c r="E73" s="6" t="s">
        <v>83</v>
      </c>
      <c r="F73" s="6" t="s">
        <v>88</v>
      </c>
    </row>
    <row r="74" spans="1:6" ht="28.8" x14ac:dyDescent="0.3">
      <c r="A74" s="7">
        <v>112594</v>
      </c>
      <c r="B74" s="6" t="s">
        <v>169</v>
      </c>
      <c r="C74" s="6" t="s">
        <v>82</v>
      </c>
      <c r="D74" s="6" t="s">
        <v>82</v>
      </c>
      <c r="E74" s="6" t="s">
        <v>83</v>
      </c>
      <c r="F74" s="6" t="s">
        <v>88</v>
      </c>
    </row>
    <row r="75" spans="1:6" ht="14.4" x14ac:dyDescent="0.3">
      <c r="A75" s="7">
        <v>114261</v>
      </c>
      <c r="B75" s="6" t="s">
        <v>170</v>
      </c>
      <c r="C75" s="6" t="s">
        <v>82</v>
      </c>
      <c r="D75" s="6" t="s">
        <v>82</v>
      </c>
      <c r="E75" s="6" t="s">
        <v>83</v>
      </c>
      <c r="F75" s="6" t="s">
        <v>170</v>
      </c>
    </row>
    <row r="76" spans="1:6" ht="57.6" x14ac:dyDescent="0.3">
      <c r="A76" s="7">
        <v>117817</v>
      </c>
      <c r="B76" s="6" t="s">
        <v>171</v>
      </c>
      <c r="C76" s="6" t="s">
        <v>82</v>
      </c>
      <c r="D76" s="6" t="s">
        <v>82</v>
      </c>
      <c r="E76" s="6" t="s">
        <v>83</v>
      </c>
      <c r="F76" s="6" t="s">
        <v>171</v>
      </c>
    </row>
    <row r="77" spans="1:6" ht="43.2" x14ac:dyDescent="0.3">
      <c r="A77" s="7">
        <v>118741</v>
      </c>
      <c r="B77" s="6" t="s">
        <v>172</v>
      </c>
      <c r="C77" s="6" t="s">
        <v>82</v>
      </c>
      <c r="D77" s="6" t="s">
        <v>82</v>
      </c>
      <c r="E77" s="6" t="s">
        <v>83</v>
      </c>
      <c r="F77" s="6" t="s">
        <v>172</v>
      </c>
    </row>
    <row r="78" spans="1:6" ht="57.6" x14ac:dyDescent="0.3">
      <c r="A78" s="7">
        <v>119904</v>
      </c>
      <c r="B78" s="6" t="s">
        <v>173</v>
      </c>
      <c r="C78" s="6" t="s">
        <v>82</v>
      </c>
      <c r="D78" s="6" t="s">
        <v>82</v>
      </c>
      <c r="E78" s="6" t="s">
        <v>83</v>
      </c>
      <c r="F78" s="6" t="s">
        <v>173</v>
      </c>
    </row>
    <row r="79" spans="1:6" ht="43.2" x14ac:dyDescent="0.3">
      <c r="A79" s="7">
        <v>119937</v>
      </c>
      <c r="B79" s="6" t="s">
        <v>174</v>
      </c>
      <c r="C79" s="6" t="s">
        <v>82</v>
      </c>
      <c r="D79" s="6" t="s">
        <v>82</v>
      </c>
      <c r="E79" s="6" t="s">
        <v>83</v>
      </c>
      <c r="F79" s="6" t="s">
        <v>174</v>
      </c>
    </row>
    <row r="80" spans="1:6" ht="43.2" x14ac:dyDescent="0.3">
      <c r="A80" s="7">
        <v>120127</v>
      </c>
      <c r="B80" s="6" t="s">
        <v>175</v>
      </c>
      <c r="C80" s="6" t="s">
        <v>82</v>
      </c>
      <c r="D80" s="6" t="s">
        <v>82</v>
      </c>
      <c r="E80" s="6" t="s">
        <v>83</v>
      </c>
      <c r="F80" s="6" t="s">
        <v>176</v>
      </c>
    </row>
    <row r="81" spans="1:6" ht="57.6" x14ac:dyDescent="0.3">
      <c r="A81" s="7">
        <v>12018018</v>
      </c>
      <c r="B81" s="6" t="s">
        <v>177</v>
      </c>
      <c r="C81" s="6" t="s">
        <v>85</v>
      </c>
      <c r="D81" s="6" t="s">
        <v>82</v>
      </c>
      <c r="E81" s="6" t="s">
        <v>83</v>
      </c>
      <c r="F81" s="6" t="s">
        <v>86</v>
      </c>
    </row>
    <row r="82" spans="1:6" ht="57.6" x14ac:dyDescent="0.3">
      <c r="A82" s="7">
        <v>12018198</v>
      </c>
      <c r="B82" s="6" t="s">
        <v>178</v>
      </c>
      <c r="C82" s="6" t="s">
        <v>85</v>
      </c>
      <c r="D82" s="6" t="s">
        <v>82</v>
      </c>
      <c r="E82" s="6" t="s">
        <v>83</v>
      </c>
      <c r="F82" s="6" t="s">
        <v>86</v>
      </c>
    </row>
    <row r="83" spans="1:6" ht="43.2" x14ac:dyDescent="0.3">
      <c r="A83" s="7">
        <v>12035722</v>
      </c>
      <c r="B83" s="6" t="s">
        <v>179</v>
      </c>
      <c r="C83" s="6" t="s">
        <v>82</v>
      </c>
      <c r="D83" s="6" t="s">
        <v>82</v>
      </c>
      <c r="E83" s="6" t="s">
        <v>83</v>
      </c>
      <c r="F83" s="6" t="s">
        <v>100</v>
      </c>
    </row>
    <row r="84" spans="1:6" ht="57.6" x14ac:dyDescent="0.3">
      <c r="A84" s="7">
        <v>120558</v>
      </c>
      <c r="B84" s="6" t="s">
        <v>180</v>
      </c>
      <c r="C84" s="6" t="s">
        <v>82</v>
      </c>
      <c r="D84" s="6" t="s">
        <v>82</v>
      </c>
      <c r="E84" s="6" t="s">
        <v>83</v>
      </c>
      <c r="F84" s="6" t="s">
        <v>88</v>
      </c>
    </row>
    <row r="85" spans="1:6" ht="115.2" x14ac:dyDescent="0.3">
      <c r="A85" s="7">
        <v>12079651</v>
      </c>
      <c r="B85" s="6" t="s">
        <v>181</v>
      </c>
      <c r="C85" s="6" t="s">
        <v>85</v>
      </c>
      <c r="D85" s="6" t="s">
        <v>82</v>
      </c>
      <c r="E85" s="6" t="s">
        <v>83</v>
      </c>
      <c r="F85" s="6" t="s">
        <v>182</v>
      </c>
    </row>
    <row r="86" spans="1:6" ht="14.4" x14ac:dyDescent="0.3">
      <c r="A86" s="7">
        <v>120809</v>
      </c>
      <c r="B86" s="6" t="s">
        <v>183</v>
      </c>
      <c r="C86" s="6" t="s">
        <v>82</v>
      </c>
      <c r="D86" s="6" t="s">
        <v>82</v>
      </c>
      <c r="E86" s="6" t="s">
        <v>83</v>
      </c>
      <c r="F86" s="6" t="s">
        <v>183</v>
      </c>
    </row>
    <row r="87" spans="1:6" ht="43.2" x14ac:dyDescent="0.3">
      <c r="A87" s="7">
        <v>120821</v>
      </c>
      <c r="B87" s="6" t="s">
        <v>184</v>
      </c>
      <c r="C87" s="6" t="s">
        <v>82</v>
      </c>
      <c r="D87" s="6" t="s">
        <v>82</v>
      </c>
      <c r="E87" s="6" t="s">
        <v>83</v>
      </c>
      <c r="F87" s="6" t="s">
        <v>184</v>
      </c>
    </row>
    <row r="88" spans="1:6" ht="43.2" x14ac:dyDescent="0.3">
      <c r="A88" s="7">
        <v>121142</v>
      </c>
      <c r="B88" s="6" t="s">
        <v>185</v>
      </c>
      <c r="C88" s="6" t="s">
        <v>82</v>
      </c>
      <c r="D88" s="6" t="s">
        <v>82</v>
      </c>
      <c r="E88" s="6" t="s">
        <v>83</v>
      </c>
      <c r="F88" s="6" t="s">
        <v>185</v>
      </c>
    </row>
    <row r="89" spans="1:6" ht="28.8" x14ac:dyDescent="0.3">
      <c r="A89" s="7">
        <v>121448</v>
      </c>
      <c r="B89" s="6" t="s">
        <v>186</v>
      </c>
      <c r="C89" s="6" t="s">
        <v>82</v>
      </c>
      <c r="D89" s="6" t="s">
        <v>82</v>
      </c>
      <c r="E89" s="6" t="s">
        <v>83</v>
      </c>
      <c r="F89" s="6" t="s">
        <v>186</v>
      </c>
    </row>
    <row r="90" spans="1:6" ht="43.2" x14ac:dyDescent="0.3">
      <c r="A90" s="7">
        <v>121697</v>
      </c>
      <c r="B90" s="6" t="s">
        <v>187</v>
      </c>
      <c r="C90" s="6" t="s">
        <v>82</v>
      </c>
      <c r="D90" s="6" t="s">
        <v>82</v>
      </c>
      <c r="E90" s="6" t="s">
        <v>83</v>
      </c>
      <c r="F90" s="6" t="s">
        <v>187</v>
      </c>
    </row>
    <row r="91" spans="1:6" ht="43.2" x14ac:dyDescent="0.3">
      <c r="A91" s="7">
        <v>122667</v>
      </c>
      <c r="B91" s="6" t="s">
        <v>188</v>
      </c>
      <c r="C91" s="6" t="s">
        <v>82</v>
      </c>
      <c r="D91" s="6" t="s">
        <v>82</v>
      </c>
      <c r="E91" s="6" t="s">
        <v>83</v>
      </c>
      <c r="F91" s="6" t="s">
        <v>188</v>
      </c>
    </row>
    <row r="92" spans="1:6" ht="43.2" x14ac:dyDescent="0.3">
      <c r="A92" s="7">
        <v>122996</v>
      </c>
      <c r="B92" s="6" t="s">
        <v>189</v>
      </c>
      <c r="C92" s="6" t="s">
        <v>82</v>
      </c>
      <c r="D92" s="6" t="s">
        <v>82</v>
      </c>
      <c r="E92" s="6" t="s">
        <v>83</v>
      </c>
      <c r="F92" s="6" t="s">
        <v>88</v>
      </c>
    </row>
    <row r="93" spans="1:6" ht="28.8" x14ac:dyDescent="0.3">
      <c r="A93" s="7">
        <v>123319</v>
      </c>
      <c r="B93" s="6" t="s">
        <v>190</v>
      </c>
      <c r="C93" s="6" t="s">
        <v>82</v>
      </c>
      <c r="D93" s="6" t="s">
        <v>82</v>
      </c>
      <c r="E93" s="6" t="s">
        <v>83</v>
      </c>
      <c r="F93" s="6" t="s">
        <v>190</v>
      </c>
    </row>
    <row r="94" spans="1:6" ht="28.8" x14ac:dyDescent="0.3">
      <c r="A94" s="7">
        <v>123386</v>
      </c>
      <c r="B94" s="6" t="s">
        <v>191</v>
      </c>
      <c r="C94" s="6" t="s">
        <v>82</v>
      </c>
      <c r="D94" s="6" t="s">
        <v>82</v>
      </c>
      <c r="E94" s="6" t="s">
        <v>83</v>
      </c>
      <c r="F94" s="6" t="s">
        <v>191</v>
      </c>
    </row>
    <row r="95" spans="1:6" ht="28.8" x14ac:dyDescent="0.3">
      <c r="A95" s="7">
        <v>123911</v>
      </c>
      <c r="B95" s="6" t="s">
        <v>192</v>
      </c>
      <c r="C95" s="6" t="s">
        <v>82</v>
      </c>
      <c r="D95" s="6" t="s">
        <v>82</v>
      </c>
      <c r="E95" s="6" t="s">
        <v>83</v>
      </c>
      <c r="F95" s="6" t="s">
        <v>192</v>
      </c>
    </row>
    <row r="96" spans="1:6" ht="43.2" x14ac:dyDescent="0.3">
      <c r="A96" s="7">
        <v>124174</v>
      </c>
      <c r="B96" s="6" t="s">
        <v>193</v>
      </c>
      <c r="C96" s="6" t="s">
        <v>82</v>
      </c>
      <c r="D96" s="6" t="s">
        <v>82</v>
      </c>
      <c r="E96" s="6" t="s">
        <v>83</v>
      </c>
      <c r="F96" s="6" t="s">
        <v>88</v>
      </c>
    </row>
    <row r="97" spans="1:6" ht="57.6" x14ac:dyDescent="0.3">
      <c r="A97" s="7">
        <v>125</v>
      </c>
      <c r="B97" s="6" t="s">
        <v>194</v>
      </c>
      <c r="C97" s="6" t="s">
        <v>85</v>
      </c>
      <c r="D97" s="6" t="s">
        <v>82</v>
      </c>
      <c r="E97" s="6" t="s">
        <v>83</v>
      </c>
      <c r="F97" s="6" t="s">
        <v>115</v>
      </c>
    </row>
    <row r="98" spans="1:6" ht="28.8" x14ac:dyDescent="0.3">
      <c r="A98" s="7">
        <v>126998</v>
      </c>
      <c r="B98" s="6" t="s">
        <v>195</v>
      </c>
      <c r="C98" s="6" t="s">
        <v>82</v>
      </c>
      <c r="D98" s="6" t="s">
        <v>82</v>
      </c>
      <c r="E98" s="6" t="s">
        <v>83</v>
      </c>
      <c r="F98" s="6" t="s">
        <v>195</v>
      </c>
    </row>
    <row r="99" spans="1:6" ht="43.2" x14ac:dyDescent="0.3">
      <c r="A99" s="7">
        <v>12710360</v>
      </c>
      <c r="B99" s="6" t="s">
        <v>196</v>
      </c>
      <c r="C99" s="6" t="s">
        <v>85</v>
      </c>
      <c r="D99" s="6" t="s">
        <v>82</v>
      </c>
      <c r="E99" s="6" t="s">
        <v>83</v>
      </c>
      <c r="F99" s="6" t="s">
        <v>100</v>
      </c>
    </row>
    <row r="100" spans="1:6" ht="43.2" x14ac:dyDescent="0.3">
      <c r="A100" s="7">
        <v>127184</v>
      </c>
      <c r="B100" s="6" t="s">
        <v>197</v>
      </c>
      <c r="C100" s="6" t="s">
        <v>82</v>
      </c>
      <c r="D100" s="6" t="s">
        <v>82</v>
      </c>
      <c r="E100" s="6" t="s">
        <v>83</v>
      </c>
      <c r="F100" s="6" t="s">
        <v>197</v>
      </c>
    </row>
    <row r="101" spans="1:6" ht="43.2" x14ac:dyDescent="0.3">
      <c r="A101" s="7">
        <v>129000</v>
      </c>
      <c r="B101" s="6" t="s">
        <v>198</v>
      </c>
      <c r="C101" s="6" t="s">
        <v>82</v>
      </c>
      <c r="D101" s="6" t="s">
        <v>82</v>
      </c>
      <c r="E101" s="6" t="s">
        <v>83</v>
      </c>
      <c r="F101" s="6" t="s">
        <v>176</v>
      </c>
    </row>
    <row r="102" spans="1:6" ht="43.2" x14ac:dyDescent="0.3">
      <c r="A102" s="7">
        <v>1303282</v>
      </c>
      <c r="B102" s="6" t="s">
        <v>199</v>
      </c>
      <c r="C102" s="6" t="s">
        <v>85</v>
      </c>
      <c r="D102" s="6" t="s">
        <v>82</v>
      </c>
      <c r="E102" s="6" t="s">
        <v>83</v>
      </c>
      <c r="F102" s="6" t="s">
        <v>200</v>
      </c>
    </row>
    <row r="103" spans="1:6" ht="43.2" x14ac:dyDescent="0.3">
      <c r="A103" s="7">
        <v>1304569</v>
      </c>
      <c r="B103" s="6" t="s">
        <v>201</v>
      </c>
      <c r="C103" s="6" t="s">
        <v>85</v>
      </c>
      <c r="D103" s="6" t="s">
        <v>82</v>
      </c>
      <c r="E103" s="6" t="s">
        <v>83</v>
      </c>
      <c r="F103" s="6" t="s">
        <v>143</v>
      </c>
    </row>
    <row r="104" spans="1:6" ht="43.2" x14ac:dyDescent="0.3">
      <c r="A104" s="7">
        <v>130498292</v>
      </c>
      <c r="B104" s="6" t="s">
        <v>202</v>
      </c>
      <c r="C104" s="6" t="s">
        <v>82</v>
      </c>
      <c r="D104" s="6" t="s">
        <v>82</v>
      </c>
      <c r="E104" s="6" t="s">
        <v>83</v>
      </c>
      <c r="F104" s="6" t="s">
        <v>176</v>
      </c>
    </row>
    <row r="105" spans="1:6" ht="43.2" x14ac:dyDescent="0.3">
      <c r="A105" s="7">
        <v>1306190</v>
      </c>
      <c r="B105" s="6" t="s">
        <v>203</v>
      </c>
      <c r="C105" s="6" t="s">
        <v>85</v>
      </c>
      <c r="D105" s="6" t="s">
        <v>82</v>
      </c>
      <c r="E105" s="6" t="s">
        <v>83</v>
      </c>
      <c r="F105" s="6" t="s">
        <v>115</v>
      </c>
    </row>
    <row r="106" spans="1:6" ht="43.2" x14ac:dyDescent="0.3">
      <c r="A106" s="7">
        <v>1307966</v>
      </c>
      <c r="B106" s="6" t="s">
        <v>204</v>
      </c>
      <c r="C106" s="6" t="s">
        <v>85</v>
      </c>
      <c r="D106" s="6" t="s">
        <v>82</v>
      </c>
      <c r="E106" s="6" t="s">
        <v>83</v>
      </c>
      <c r="F106" s="6" t="s">
        <v>205</v>
      </c>
    </row>
    <row r="107" spans="1:6" ht="43.2" x14ac:dyDescent="0.3">
      <c r="A107" s="7">
        <v>1308061</v>
      </c>
      <c r="B107" s="6" t="s">
        <v>206</v>
      </c>
      <c r="C107" s="6" t="s">
        <v>85</v>
      </c>
      <c r="D107" s="6" t="s">
        <v>82</v>
      </c>
      <c r="E107" s="6" t="s">
        <v>83</v>
      </c>
      <c r="F107" s="6" t="s">
        <v>205</v>
      </c>
    </row>
    <row r="108" spans="1:6" ht="57.6" x14ac:dyDescent="0.3">
      <c r="A108" s="7">
        <v>1308141</v>
      </c>
      <c r="B108" s="6" t="s">
        <v>207</v>
      </c>
      <c r="C108" s="6" t="s">
        <v>85</v>
      </c>
      <c r="D108" s="6" t="s">
        <v>82</v>
      </c>
      <c r="E108" s="6" t="s">
        <v>83</v>
      </c>
      <c r="F108" s="6" t="s">
        <v>86</v>
      </c>
    </row>
    <row r="109" spans="1:6" ht="57.6" x14ac:dyDescent="0.3">
      <c r="A109" s="7">
        <v>1308389</v>
      </c>
      <c r="B109" s="6" t="s">
        <v>208</v>
      </c>
      <c r="C109" s="6" t="s">
        <v>85</v>
      </c>
      <c r="D109" s="6" t="s">
        <v>82</v>
      </c>
      <c r="E109" s="6" t="s">
        <v>83</v>
      </c>
      <c r="F109" s="6" t="s">
        <v>86</v>
      </c>
    </row>
    <row r="110" spans="1:6" ht="43.2" x14ac:dyDescent="0.3">
      <c r="A110" s="7">
        <v>1309600</v>
      </c>
      <c r="B110" s="6" t="s">
        <v>209</v>
      </c>
      <c r="C110" s="6" t="s">
        <v>85</v>
      </c>
      <c r="D110" s="6" t="s">
        <v>82</v>
      </c>
      <c r="E110" s="6" t="s">
        <v>83</v>
      </c>
      <c r="F110" s="6" t="s">
        <v>97</v>
      </c>
    </row>
    <row r="111" spans="1:6" ht="43.2" x14ac:dyDescent="0.3">
      <c r="A111" s="7">
        <v>1309644</v>
      </c>
      <c r="B111" s="6" t="s">
        <v>210</v>
      </c>
      <c r="C111" s="6" t="s">
        <v>85</v>
      </c>
      <c r="D111" s="6" t="s">
        <v>82</v>
      </c>
      <c r="E111" s="6" t="s">
        <v>83</v>
      </c>
      <c r="F111" s="6" t="s">
        <v>211</v>
      </c>
    </row>
    <row r="112" spans="1:6" ht="28.8" x14ac:dyDescent="0.3">
      <c r="A112" s="7">
        <v>131113</v>
      </c>
      <c r="B112" s="6" t="s">
        <v>212</v>
      </c>
      <c r="C112" s="6" t="s">
        <v>82</v>
      </c>
      <c r="D112" s="6" t="s">
        <v>82</v>
      </c>
      <c r="E112" s="6" t="s">
        <v>83</v>
      </c>
      <c r="F112" s="6" t="s">
        <v>212</v>
      </c>
    </row>
    <row r="113" spans="1:6" ht="57.6" x14ac:dyDescent="0.3">
      <c r="A113" s="7">
        <v>1313139</v>
      </c>
      <c r="B113" s="6" t="s">
        <v>213</v>
      </c>
      <c r="C113" s="6" t="s">
        <v>85</v>
      </c>
      <c r="D113" s="6" t="s">
        <v>82</v>
      </c>
      <c r="E113" s="6" t="s">
        <v>83</v>
      </c>
      <c r="F113" s="6" t="s">
        <v>182</v>
      </c>
    </row>
    <row r="114" spans="1:6" ht="43.2" x14ac:dyDescent="0.3">
      <c r="A114" s="7">
        <v>13138459</v>
      </c>
      <c r="B114" s="6" t="s">
        <v>214</v>
      </c>
      <c r="C114" s="6" t="s">
        <v>85</v>
      </c>
      <c r="D114" s="6" t="s">
        <v>82</v>
      </c>
      <c r="E114" s="6" t="s">
        <v>83</v>
      </c>
      <c r="F114" s="6" t="s">
        <v>100</v>
      </c>
    </row>
    <row r="115" spans="1:6" ht="43.2" x14ac:dyDescent="0.3">
      <c r="A115" s="7">
        <v>1313991</v>
      </c>
      <c r="B115" s="6" t="s">
        <v>215</v>
      </c>
      <c r="C115" s="6" t="s">
        <v>82</v>
      </c>
      <c r="D115" s="6" t="s">
        <v>82</v>
      </c>
      <c r="E115" s="6" t="s">
        <v>83</v>
      </c>
      <c r="F115" s="6" t="s">
        <v>100</v>
      </c>
    </row>
    <row r="116" spans="1:6" ht="57.6" x14ac:dyDescent="0.3">
      <c r="A116" s="7">
        <v>1317346</v>
      </c>
      <c r="B116" s="6" t="s">
        <v>216</v>
      </c>
      <c r="C116" s="6" t="s">
        <v>85</v>
      </c>
      <c r="D116" s="6" t="s">
        <v>82</v>
      </c>
      <c r="E116" s="6" t="s">
        <v>83</v>
      </c>
      <c r="F116" s="6" t="s">
        <v>182</v>
      </c>
    </row>
    <row r="117" spans="1:6" ht="57.6" x14ac:dyDescent="0.3">
      <c r="A117" s="7">
        <v>1317357</v>
      </c>
      <c r="B117" s="6" t="s">
        <v>217</v>
      </c>
      <c r="C117" s="6" t="s">
        <v>85</v>
      </c>
      <c r="D117" s="6" t="s">
        <v>82</v>
      </c>
      <c r="E117" s="6" t="s">
        <v>83</v>
      </c>
      <c r="F117" s="6" t="s">
        <v>182</v>
      </c>
    </row>
    <row r="118" spans="1:6" ht="43.2" x14ac:dyDescent="0.3">
      <c r="A118" s="7">
        <v>1317368</v>
      </c>
      <c r="B118" s="6" t="s">
        <v>218</v>
      </c>
      <c r="C118" s="6" t="s">
        <v>85</v>
      </c>
      <c r="D118" s="6" t="s">
        <v>82</v>
      </c>
      <c r="E118" s="6" t="s">
        <v>83</v>
      </c>
      <c r="F118" s="6" t="s">
        <v>97</v>
      </c>
    </row>
    <row r="119" spans="1:6" ht="72" x14ac:dyDescent="0.3">
      <c r="A119" s="7">
        <v>1319773</v>
      </c>
      <c r="B119" s="6" t="s">
        <v>120</v>
      </c>
      <c r="C119" s="6" t="s">
        <v>82</v>
      </c>
      <c r="D119" s="6" t="s">
        <v>82</v>
      </c>
      <c r="E119" s="6" t="s">
        <v>83</v>
      </c>
      <c r="F119" s="6" t="s">
        <v>120</v>
      </c>
    </row>
    <row r="120" spans="1:6" ht="28.8" x14ac:dyDescent="0.3">
      <c r="A120" s="7">
        <v>132649</v>
      </c>
      <c r="B120" s="6" t="s">
        <v>219</v>
      </c>
      <c r="C120" s="6" t="s">
        <v>82</v>
      </c>
      <c r="D120" s="6" t="s">
        <v>82</v>
      </c>
      <c r="E120" s="6" t="s">
        <v>83</v>
      </c>
      <c r="F120" s="6" t="s">
        <v>219</v>
      </c>
    </row>
    <row r="121" spans="1:6" ht="43.2" x14ac:dyDescent="0.3">
      <c r="A121" s="7">
        <v>1327339</v>
      </c>
      <c r="B121" s="6" t="s">
        <v>220</v>
      </c>
      <c r="C121" s="6" t="s">
        <v>85</v>
      </c>
      <c r="D121" s="6" t="s">
        <v>82</v>
      </c>
      <c r="E121" s="6" t="s">
        <v>83</v>
      </c>
      <c r="F121" s="6" t="s">
        <v>211</v>
      </c>
    </row>
    <row r="122" spans="1:6" ht="43.2" x14ac:dyDescent="0.3">
      <c r="A122" s="7">
        <v>1327533</v>
      </c>
      <c r="B122" s="6" t="s">
        <v>221</v>
      </c>
      <c r="C122" s="6" t="s">
        <v>85</v>
      </c>
      <c r="D122" s="6" t="s">
        <v>82</v>
      </c>
      <c r="E122" s="6" t="s">
        <v>83</v>
      </c>
      <c r="F122" s="6" t="s">
        <v>200</v>
      </c>
    </row>
    <row r="123" spans="1:6" ht="43.2" x14ac:dyDescent="0.3">
      <c r="A123" s="7">
        <v>1330207</v>
      </c>
      <c r="B123" s="6" t="s">
        <v>118</v>
      </c>
      <c r="C123" s="6" t="s">
        <v>82</v>
      </c>
      <c r="D123" s="6" t="s">
        <v>82</v>
      </c>
      <c r="E123" s="6" t="s">
        <v>83</v>
      </c>
      <c r="F123" s="6" t="s">
        <v>118</v>
      </c>
    </row>
    <row r="124" spans="1:6" ht="14.4" x14ac:dyDescent="0.3">
      <c r="A124" s="7">
        <v>133062</v>
      </c>
      <c r="B124" s="6" t="s">
        <v>222</v>
      </c>
      <c r="C124" s="6" t="s">
        <v>82</v>
      </c>
      <c r="D124" s="6" t="s">
        <v>82</v>
      </c>
      <c r="E124" s="6" t="s">
        <v>83</v>
      </c>
      <c r="F124" s="6" t="s">
        <v>222</v>
      </c>
    </row>
    <row r="125" spans="1:6" ht="14.4" x14ac:dyDescent="0.3">
      <c r="A125" s="7">
        <v>1332214</v>
      </c>
      <c r="B125" s="6" t="s">
        <v>223</v>
      </c>
      <c r="C125" s="6" t="s">
        <v>82</v>
      </c>
      <c r="D125" s="6" t="s">
        <v>82</v>
      </c>
      <c r="E125" s="6" t="s">
        <v>83</v>
      </c>
      <c r="F125" s="6" t="s">
        <v>223</v>
      </c>
    </row>
    <row r="126" spans="1:6" ht="57.6" x14ac:dyDescent="0.3">
      <c r="A126" s="7">
        <v>1333820</v>
      </c>
      <c r="B126" s="6" t="s">
        <v>224</v>
      </c>
      <c r="C126" s="6" t="s">
        <v>82</v>
      </c>
      <c r="D126" s="6" t="s">
        <v>82</v>
      </c>
      <c r="E126" s="6" t="s">
        <v>83</v>
      </c>
      <c r="F126" s="6" t="s">
        <v>86</v>
      </c>
    </row>
    <row r="127" spans="1:6" ht="43.2" x14ac:dyDescent="0.3">
      <c r="A127" s="7">
        <v>1335326</v>
      </c>
      <c r="B127" s="6" t="s">
        <v>225</v>
      </c>
      <c r="C127" s="6" t="s">
        <v>85</v>
      </c>
      <c r="D127" s="6" t="s">
        <v>82</v>
      </c>
      <c r="E127" s="6" t="s">
        <v>83</v>
      </c>
      <c r="F127" s="6" t="s">
        <v>97</v>
      </c>
    </row>
    <row r="128" spans="1:6" ht="43.2" x14ac:dyDescent="0.3">
      <c r="A128" s="7">
        <v>1336363</v>
      </c>
      <c r="B128" s="6" t="s">
        <v>226</v>
      </c>
      <c r="C128" s="6" t="s">
        <v>82</v>
      </c>
      <c r="D128" s="6" t="s">
        <v>82</v>
      </c>
      <c r="E128" s="6" t="s">
        <v>83</v>
      </c>
      <c r="F128" s="6" t="s">
        <v>226</v>
      </c>
    </row>
    <row r="129" spans="1:6" ht="28.8" x14ac:dyDescent="0.3">
      <c r="A129" s="7">
        <v>133904</v>
      </c>
      <c r="B129" s="6" t="s">
        <v>227</v>
      </c>
      <c r="C129" s="6" t="s">
        <v>82</v>
      </c>
      <c r="D129" s="6" t="s">
        <v>82</v>
      </c>
      <c r="E129" s="6" t="s">
        <v>83</v>
      </c>
      <c r="F129" s="6" t="s">
        <v>227</v>
      </c>
    </row>
    <row r="130" spans="1:6" ht="43.2" x14ac:dyDescent="0.3">
      <c r="A130" s="7">
        <v>1345160</v>
      </c>
      <c r="B130" s="6" t="s">
        <v>228</v>
      </c>
      <c r="C130" s="6" t="s">
        <v>85</v>
      </c>
      <c r="D130" s="6" t="s">
        <v>82</v>
      </c>
      <c r="E130" s="6" t="s">
        <v>83</v>
      </c>
      <c r="F130" s="6" t="s">
        <v>205</v>
      </c>
    </row>
    <row r="131" spans="1:6" ht="43.2" x14ac:dyDescent="0.3">
      <c r="A131" s="7">
        <v>13463393</v>
      </c>
      <c r="B131" s="6" t="s">
        <v>229</v>
      </c>
      <c r="C131" s="6" t="s">
        <v>85</v>
      </c>
      <c r="D131" s="6" t="s">
        <v>82</v>
      </c>
      <c r="E131" s="6" t="s">
        <v>83</v>
      </c>
      <c r="F131" s="6" t="s">
        <v>100</v>
      </c>
    </row>
    <row r="132" spans="1:6" ht="57.6" x14ac:dyDescent="0.3">
      <c r="A132" s="7">
        <v>13530659</v>
      </c>
      <c r="B132" s="6" t="s">
        <v>230</v>
      </c>
      <c r="C132" s="6" t="s">
        <v>85</v>
      </c>
      <c r="D132" s="6" t="s">
        <v>82</v>
      </c>
      <c r="E132" s="6" t="s">
        <v>83</v>
      </c>
      <c r="F132" s="6" t="s">
        <v>86</v>
      </c>
    </row>
    <row r="133" spans="1:6" ht="57.6" x14ac:dyDescent="0.3">
      <c r="A133" s="7">
        <v>13530682</v>
      </c>
      <c r="B133" s="6" t="s">
        <v>231</v>
      </c>
      <c r="C133" s="6" t="s">
        <v>85</v>
      </c>
      <c r="D133" s="6" t="s">
        <v>82</v>
      </c>
      <c r="E133" s="6" t="s">
        <v>83</v>
      </c>
      <c r="F133" s="6" t="s">
        <v>86</v>
      </c>
    </row>
    <row r="134" spans="1:6" ht="57.6" x14ac:dyDescent="0.3">
      <c r="A134" s="7">
        <v>136</v>
      </c>
      <c r="B134" s="6" t="s">
        <v>232</v>
      </c>
      <c r="C134" s="6" t="s">
        <v>85</v>
      </c>
      <c r="D134" s="6" t="s">
        <v>82</v>
      </c>
      <c r="E134" s="6" t="s">
        <v>83</v>
      </c>
      <c r="F134" s="6" t="s">
        <v>86</v>
      </c>
    </row>
    <row r="135" spans="1:6" ht="72" x14ac:dyDescent="0.3">
      <c r="A135" s="7">
        <v>136527</v>
      </c>
      <c r="B135" s="6" t="s">
        <v>233</v>
      </c>
      <c r="C135" s="6" t="s">
        <v>85</v>
      </c>
      <c r="D135" s="6" t="s">
        <v>82</v>
      </c>
      <c r="E135" s="6" t="s">
        <v>83</v>
      </c>
      <c r="F135" s="6" t="s">
        <v>205</v>
      </c>
    </row>
    <row r="136" spans="1:6" ht="100.8" x14ac:dyDescent="0.3">
      <c r="A136" s="7">
        <v>136677093</v>
      </c>
      <c r="B136" s="6" t="s">
        <v>234</v>
      </c>
      <c r="C136" s="6" t="s">
        <v>85</v>
      </c>
      <c r="D136" s="6" t="s">
        <v>82</v>
      </c>
      <c r="E136" s="6" t="s">
        <v>83</v>
      </c>
      <c r="F136" s="6" t="s">
        <v>235</v>
      </c>
    </row>
    <row r="137" spans="1:6" ht="72" x14ac:dyDescent="0.3">
      <c r="A137" s="7">
        <v>136677106</v>
      </c>
      <c r="B137" s="6" t="s">
        <v>236</v>
      </c>
      <c r="C137" s="6" t="s">
        <v>85</v>
      </c>
      <c r="D137" s="6" t="s">
        <v>82</v>
      </c>
      <c r="E137" s="6" t="s">
        <v>83</v>
      </c>
      <c r="F137" s="6" t="s">
        <v>235</v>
      </c>
    </row>
    <row r="138" spans="1:6" ht="57.6" x14ac:dyDescent="0.3">
      <c r="A138" s="7">
        <v>13765190</v>
      </c>
      <c r="B138" s="6" t="s">
        <v>237</v>
      </c>
      <c r="C138" s="6" t="s">
        <v>85</v>
      </c>
      <c r="D138" s="6" t="s">
        <v>82</v>
      </c>
      <c r="E138" s="6" t="s">
        <v>83</v>
      </c>
      <c r="F138" s="6" t="s">
        <v>86</v>
      </c>
    </row>
    <row r="139" spans="1:6" ht="43.2" x14ac:dyDescent="0.3">
      <c r="A139" s="7">
        <v>13770893</v>
      </c>
      <c r="B139" s="6" t="s">
        <v>238</v>
      </c>
      <c r="C139" s="6" t="s">
        <v>85</v>
      </c>
      <c r="D139" s="6" t="s">
        <v>82</v>
      </c>
      <c r="E139" s="6" t="s">
        <v>83</v>
      </c>
      <c r="F139" s="6" t="s">
        <v>100</v>
      </c>
    </row>
    <row r="140" spans="1:6" ht="43.2" x14ac:dyDescent="0.3">
      <c r="A140" s="7">
        <v>139</v>
      </c>
      <c r="B140" s="6" t="s">
        <v>239</v>
      </c>
      <c r="C140" s="6" t="s">
        <v>85</v>
      </c>
      <c r="D140" s="6" t="s">
        <v>82</v>
      </c>
      <c r="E140" s="6" t="s">
        <v>83</v>
      </c>
      <c r="F140" s="6" t="s">
        <v>205</v>
      </c>
    </row>
    <row r="141" spans="1:6" ht="57.6" x14ac:dyDescent="0.3">
      <c r="A141" s="7">
        <v>13966002</v>
      </c>
      <c r="B141" s="6" t="s">
        <v>240</v>
      </c>
      <c r="C141" s="6" t="s">
        <v>82</v>
      </c>
      <c r="D141" s="6" t="s">
        <v>82</v>
      </c>
      <c r="E141" s="6" t="s">
        <v>83</v>
      </c>
      <c r="F141" s="6" t="s">
        <v>93</v>
      </c>
    </row>
    <row r="142" spans="1:6" ht="57.6" x14ac:dyDescent="0.3">
      <c r="A142" s="7">
        <v>13981527</v>
      </c>
      <c r="B142" s="6" t="s">
        <v>241</v>
      </c>
      <c r="C142" s="6" t="s">
        <v>82</v>
      </c>
      <c r="D142" s="6" t="s">
        <v>82</v>
      </c>
      <c r="E142" s="6" t="s">
        <v>83</v>
      </c>
      <c r="F142" s="6" t="s">
        <v>93</v>
      </c>
    </row>
    <row r="143" spans="1:6" ht="57.6" x14ac:dyDescent="0.3">
      <c r="A143" s="7">
        <v>13982633</v>
      </c>
      <c r="B143" s="6" t="s">
        <v>242</v>
      </c>
      <c r="C143" s="6" t="s">
        <v>82</v>
      </c>
      <c r="D143" s="6" t="s">
        <v>82</v>
      </c>
      <c r="E143" s="6" t="s">
        <v>83</v>
      </c>
      <c r="F143" s="6" t="s">
        <v>93</v>
      </c>
    </row>
    <row r="144" spans="1:6" ht="43.2" x14ac:dyDescent="0.3">
      <c r="A144" s="7">
        <v>140</v>
      </c>
      <c r="B144" s="6" t="s">
        <v>243</v>
      </c>
      <c r="C144" s="6" t="s">
        <v>82</v>
      </c>
      <c r="D144" s="6" t="s">
        <v>82</v>
      </c>
      <c r="E144" s="6" t="s">
        <v>83</v>
      </c>
      <c r="F144" s="6" t="s">
        <v>243</v>
      </c>
    </row>
    <row r="145" spans="1:6" ht="72" x14ac:dyDescent="0.3">
      <c r="A145" s="7">
        <v>140056</v>
      </c>
      <c r="B145" s="6" t="s">
        <v>244</v>
      </c>
      <c r="C145" s="6" t="s">
        <v>82</v>
      </c>
      <c r="D145" s="6" t="s">
        <v>82</v>
      </c>
      <c r="E145" s="6" t="s">
        <v>83</v>
      </c>
      <c r="F145" s="6" t="s">
        <v>88</v>
      </c>
    </row>
    <row r="146" spans="1:6" ht="28.8" x14ac:dyDescent="0.3">
      <c r="A146" s="7">
        <v>140885</v>
      </c>
      <c r="B146" s="6" t="s">
        <v>245</v>
      </c>
      <c r="C146" s="6" t="s">
        <v>82</v>
      </c>
      <c r="D146" s="6" t="s">
        <v>82</v>
      </c>
      <c r="E146" s="6" t="s">
        <v>83</v>
      </c>
      <c r="F146" s="6" t="s">
        <v>245</v>
      </c>
    </row>
    <row r="147" spans="1:6" ht="57.6" x14ac:dyDescent="0.3">
      <c r="A147" s="7">
        <v>141</v>
      </c>
      <c r="B147" s="6" t="s">
        <v>246</v>
      </c>
      <c r="C147" s="6" t="s">
        <v>247</v>
      </c>
      <c r="D147" s="6" t="s">
        <v>82</v>
      </c>
      <c r="E147" s="6" t="s">
        <v>83</v>
      </c>
      <c r="F147" s="6" t="s">
        <v>243</v>
      </c>
    </row>
    <row r="148" spans="1:6" ht="86.4" x14ac:dyDescent="0.3">
      <c r="A148" s="7">
        <v>142</v>
      </c>
      <c r="B148" s="6" t="s">
        <v>248</v>
      </c>
      <c r="C148" s="6" t="s">
        <v>247</v>
      </c>
      <c r="D148" s="6" t="s">
        <v>82</v>
      </c>
      <c r="E148" s="6" t="s">
        <v>83</v>
      </c>
      <c r="F148" s="6" t="s">
        <v>243</v>
      </c>
    </row>
    <row r="149" spans="1:6" ht="57.6" x14ac:dyDescent="0.3">
      <c r="A149" s="7">
        <v>14255040</v>
      </c>
      <c r="B149" s="6" t="s">
        <v>249</v>
      </c>
      <c r="C149" s="6" t="s">
        <v>82</v>
      </c>
      <c r="D149" s="6" t="s">
        <v>82</v>
      </c>
      <c r="E149" s="6" t="s">
        <v>83</v>
      </c>
      <c r="F149" s="6" t="s">
        <v>93</v>
      </c>
    </row>
    <row r="150" spans="1:6" ht="57.6" x14ac:dyDescent="0.3">
      <c r="A150" s="7">
        <v>14269637</v>
      </c>
      <c r="B150" s="6" t="s">
        <v>250</v>
      </c>
      <c r="C150" s="6" t="s">
        <v>82</v>
      </c>
      <c r="D150" s="6" t="s">
        <v>82</v>
      </c>
      <c r="E150" s="6" t="s">
        <v>83</v>
      </c>
      <c r="F150" s="6" t="s">
        <v>93</v>
      </c>
    </row>
    <row r="151" spans="1:6" ht="57.6" x14ac:dyDescent="0.3">
      <c r="A151" s="7">
        <v>14274829</v>
      </c>
      <c r="B151" s="6" t="s">
        <v>251</v>
      </c>
      <c r="C151" s="6" t="s">
        <v>82</v>
      </c>
      <c r="D151" s="6" t="s">
        <v>82</v>
      </c>
      <c r="E151" s="6" t="s">
        <v>83</v>
      </c>
      <c r="F151" s="6" t="s">
        <v>93</v>
      </c>
    </row>
    <row r="152" spans="1:6" ht="72" x14ac:dyDescent="0.3">
      <c r="A152" s="7">
        <v>14307336</v>
      </c>
      <c r="B152" s="6" t="s">
        <v>252</v>
      </c>
      <c r="C152" s="6" t="s">
        <v>85</v>
      </c>
      <c r="D152" s="6" t="s">
        <v>82</v>
      </c>
      <c r="E152" s="6" t="s">
        <v>83</v>
      </c>
      <c r="F152" s="6" t="s">
        <v>86</v>
      </c>
    </row>
    <row r="153" spans="1:6" ht="43.2" x14ac:dyDescent="0.3">
      <c r="A153" s="7">
        <v>143226</v>
      </c>
      <c r="B153" s="6" t="s">
        <v>253</v>
      </c>
      <c r="C153" s="6" t="s">
        <v>82</v>
      </c>
      <c r="D153" s="6" t="s">
        <v>82</v>
      </c>
      <c r="E153" s="6" t="s">
        <v>83</v>
      </c>
      <c r="F153" s="6" t="s">
        <v>88</v>
      </c>
    </row>
    <row r="154" spans="1:6" ht="43.2" x14ac:dyDescent="0.3">
      <c r="A154" s="7">
        <v>143339</v>
      </c>
      <c r="B154" s="6" t="s">
        <v>254</v>
      </c>
      <c r="C154" s="6" t="s">
        <v>85</v>
      </c>
      <c r="D154" s="6" t="s">
        <v>82</v>
      </c>
      <c r="E154" s="6" t="s">
        <v>83</v>
      </c>
      <c r="F154" s="6" t="s">
        <v>255</v>
      </c>
    </row>
    <row r="155" spans="1:6" ht="57.6" x14ac:dyDescent="0.3">
      <c r="A155" s="7">
        <v>144</v>
      </c>
      <c r="B155" s="6" t="s">
        <v>256</v>
      </c>
      <c r="C155" s="6" t="s">
        <v>85</v>
      </c>
      <c r="D155" s="6" t="s">
        <v>82</v>
      </c>
      <c r="E155" s="6" t="s">
        <v>83</v>
      </c>
      <c r="F155" s="6" t="s">
        <v>255</v>
      </c>
    </row>
    <row r="156" spans="1:6" ht="57.6" x14ac:dyDescent="0.3">
      <c r="A156" s="7">
        <v>14859677</v>
      </c>
      <c r="B156" s="6" t="s">
        <v>257</v>
      </c>
      <c r="C156" s="6" t="s">
        <v>82</v>
      </c>
      <c r="D156" s="6" t="s">
        <v>82</v>
      </c>
      <c r="E156" s="6" t="s">
        <v>83</v>
      </c>
      <c r="F156" s="6" t="s">
        <v>93</v>
      </c>
    </row>
    <row r="157" spans="1:6" ht="43.2" x14ac:dyDescent="0.3">
      <c r="A157" s="7">
        <v>151508</v>
      </c>
      <c r="B157" s="6" t="s">
        <v>258</v>
      </c>
      <c r="C157" s="6" t="s">
        <v>85</v>
      </c>
      <c r="D157" s="6" t="s">
        <v>82</v>
      </c>
      <c r="E157" s="6" t="s">
        <v>83</v>
      </c>
      <c r="F157" s="6" t="s">
        <v>255</v>
      </c>
    </row>
    <row r="158" spans="1:6" ht="57.6" x14ac:dyDescent="0.3">
      <c r="A158" s="7">
        <v>151564</v>
      </c>
      <c r="B158" s="6" t="s">
        <v>259</v>
      </c>
      <c r="C158" s="6" t="s">
        <v>82</v>
      </c>
      <c r="D158" s="6" t="s">
        <v>82</v>
      </c>
      <c r="E158" s="6" t="s">
        <v>83</v>
      </c>
      <c r="F158" s="6" t="s">
        <v>260</v>
      </c>
    </row>
    <row r="159" spans="1:6" ht="57.6" x14ac:dyDescent="0.3">
      <c r="A159" s="7">
        <v>155</v>
      </c>
      <c r="B159" s="6" t="s">
        <v>261</v>
      </c>
      <c r="C159" s="6" t="s">
        <v>85</v>
      </c>
      <c r="D159" s="6" t="s">
        <v>82</v>
      </c>
      <c r="E159" s="6" t="s">
        <v>83</v>
      </c>
      <c r="F159" s="6" t="s">
        <v>235</v>
      </c>
    </row>
    <row r="160" spans="1:6" ht="43.2" x14ac:dyDescent="0.3">
      <c r="A160" s="7">
        <v>156627</v>
      </c>
      <c r="B160" s="6" t="s">
        <v>262</v>
      </c>
      <c r="C160" s="6" t="s">
        <v>82</v>
      </c>
      <c r="D160" s="6" t="s">
        <v>82</v>
      </c>
      <c r="E160" s="6" t="s">
        <v>83</v>
      </c>
      <c r="F160" s="6" t="s">
        <v>262</v>
      </c>
    </row>
    <row r="161" spans="1:6" ht="14.4" x14ac:dyDescent="0.3">
      <c r="A161" s="7">
        <v>1582098</v>
      </c>
      <c r="B161" s="6" t="s">
        <v>263</v>
      </c>
      <c r="C161" s="6" t="s">
        <v>82</v>
      </c>
      <c r="D161" s="6" t="s">
        <v>82</v>
      </c>
      <c r="E161" s="6" t="s">
        <v>83</v>
      </c>
      <c r="F161" s="6" t="s">
        <v>263</v>
      </c>
    </row>
    <row r="162" spans="1:6" ht="57.6" x14ac:dyDescent="0.3">
      <c r="A162" s="7">
        <v>1589497</v>
      </c>
      <c r="B162" s="6" t="s">
        <v>264</v>
      </c>
      <c r="C162" s="6" t="s">
        <v>82</v>
      </c>
      <c r="D162" s="6" t="s">
        <v>82</v>
      </c>
      <c r="E162" s="6" t="s">
        <v>83</v>
      </c>
      <c r="F162" s="6" t="s">
        <v>88</v>
      </c>
    </row>
    <row r="163" spans="1:6" ht="57.6" x14ac:dyDescent="0.3">
      <c r="A163" s="7">
        <v>16065831</v>
      </c>
      <c r="B163" s="6" t="s">
        <v>265</v>
      </c>
      <c r="C163" s="6" t="s">
        <v>82</v>
      </c>
      <c r="D163" s="6" t="s">
        <v>82</v>
      </c>
      <c r="E163" s="6" t="s">
        <v>83</v>
      </c>
      <c r="F163" s="6" t="s">
        <v>86</v>
      </c>
    </row>
    <row r="164" spans="1:6" ht="57.6" x14ac:dyDescent="0.3">
      <c r="A164" s="7">
        <v>1634044</v>
      </c>
      <c r="B164" s="6" t="s">
        <v>266</v>
      </c>
      <c r="C164" s="6" t="s">
        <v>82</v>
      </c>
      <c r="D164" s="6" t="s">
        <v>82</v>
      </c>
      <c r="E164" s="6" t="s">
        <v>83</v>
      </c>
      <c r="F164" s="6" t="s">
        <v>266</v>
      </c>
    </row>
    <row r="165" spans="1:6" ht="72" x14ac:dyDescent="0.3">
      <c r="A165" s="7">
        <v>16672392</v>
      </c>
      <c r="B165" s="6" t="s">
        <v>267</v>
      </c>
      <c r="C165" s="6" t="s">
        <v>82</v>
      </c>
      <c r="D165" s="6" t="s">
        <v>82</v>
      </c>
      <c r="E165" s="6" t="s">
        <v>83</v>
      </c>
      <c r="F165" s="6" t="s">
        <v>88</v>
      </c>
    </row>
    <row r="166" spans="1:6" ht="43.2" x14ac:dyDescent="0.3">
      <c r="A166" s="7">
        <v>16842038</v>
      </c>
      <c r="B166" s="6" t="s">
        <v>268</v>
      </c>
      <c r="C166" s="6" t="s">
        <v>85</v>
      </c>
      <c r="D166" s="6" t="s">
        <v>82</v>
      </c>
      <c r="E166" s="6" t="s">
        <v>83</v>
      </c>
      <c r="F166" s="6" t="s">
        <v>205</v>
      </c>
    </row>
    <row r="167" spans="1:6" ht="28.8" x14ac:dyDescent="0.3">
      <c r="A167" s="7">
        <v>171</v>
      </c>
      <c r="B167" s="6" t="s">
        <v>88</v>
      </c>
      <c r="C167" s="6" t="s">
        <v>82</v>
      </c>
      <c r="D167" s="6" t="s">
        <v>82</v>
      </c>
      <c r="E167" s="6" t="s">
        <v>83</v>
      </c>
      <c r="F167" s="6" t="s">
        <v>88</v>
      </c>
    </row>
    <row r="168" spans="1:6" ht="72" x14ac:dyDescent="0.3">
      <c r="A168" s="7">
        <v>1746016</v>
      </c>
      <c r="B168" s="6" t="s">
        <v>269</v>
      </c>
      <c r="C168" s="6" t="s">
        <v>82</v>
      </c>
      <c r="D168" s="6" t="s">
        <v>82</v>
      </c>
      <c r="E168" s="6" t="s">
        <v>83</v>
      </c>
      <c r="F168" s="6" t="s">
        <v>270</v>
      </c>
    </row>
    <row r="169" spans="1:6" ht="43.2" x14ac:dyDescent="0.3">
      <c r="A169" s="7">
        <v>18454121</v>
      </c>
      <c r="B169" s="6" t="s">
        <v>271</v>
      </c>
      <c r="C169" s="6" t="s">
        <v>85</v>
      </c>
      <c r="D169" s="6" t="s">
        <v>82</v>
      </c>
      <c r="E169" s="6" t="s">
        <v>83</v>
      </c>
      <c r="F169" s="6" t="s">
        <v>97</v>
      </c>
    </row>
    <row r="170" spans="1:6" ht="57.6" x14ac:dyDescent="0.3">
      <c r="A170" s="7">
        <v>18540299</v>
      </c>
      <c r="B170" s="6" t="s">
        <v>272</v>
      </c>
      <c r="C170" s="6" t="s">
        <v>82</v>
      </c>
      <c r="D170" s="6" t="s">
        <v>82</v>
      </c>
      <c r="E170" s="6" t="s">
        <v>83</v>
      </c>
      <c r="F170" s="6" t="s">
        <v>86</v>
      </c>
    </row>
    <row r="171" spans="1:6" ht="72" x14ac:dyDescent="0.3">
      <c r="A171" s="7">
        <v>18912806</v>
      </c>
      <c r="B171" s="6" t="s">
        <v>273</v>
      </c>
      <c r="C171" s="6" t="s">
        <v>82</v>
      </c>
      <c r="D171" s="6" t="s">
        <v>82</v>
      </c>
      <c r="E171" s="6" t="s">
        <v>83</v>
      </c>
      <c r="F171" s="6" t="s">
        <v>88</v>
      </c>
    </row>
    <row r="172" spans="1:6" ht="43.2" x14ac:dyDescent="0.3">
      <c r="A172" s="7">
        <v>189559</v>
      </c>
      <c r="B172" s="6" t="s">
        <v>274</v>
      </c>
      <c r="C172" s="6" t="s">
        <v>82</v>
      </c>
      <c r="D172" s="6" t="s">
        <v>82</v>
      </c>
      <c r="E172" s="6" t="s">
        <v>83</v>
      </c>
      <c r="F172" s="6" t="s">
        <v>176</v>
      </c>
    </row>
    <row r="173" spans="1:6" ht="43.2" x14ac:dyDescent="0.3">
      <c r="A173" s="7">
        <v>189640</v>
      </c>
      <c r="B173" s="6" t="s">
        <v>275</v>
      </c>
      <c r="C173" s="6" t="s">
        <v>82</v>
      </c>
      <c r="D173" s="6" t="s">
        <v>82</v>
      </c>
      <c r="E173" s="6" t="s">
        <v>83</v>
      </c>
      <c r="F173" s="6" t="s">
        <v>176</v>
      </c>
    </row>
    <row r="174" spans="1:6" ht="43.2" x14ac:dyDescent="0.3">
      <c r="A174" s="7">
        <v>191242</v>
      </c>
      <c r="B174" s="6" t="s">
        <v>276</v>
      </c>
      <c r="C174" s="6" t="s">
        <v>82</v>
      </c>
      <c r="D174" s="6" t="s">
        <v>82</v>
      </c>
      <c r="E174" s="6" t="s">
        <v>83</v>
      </c>
      <c r="F174" s="6" t="s">
        <v>176</v>
      </c>
    </row>
    <row r="175" spans="1:6" ht="43.2" x14ac:dyDescent="0.3">
      <c r="A175" s="7">
        <v>191300</v>
      </c>
      <c r="B175" s="6" t="s">
        <v>277</v>
      </c>
      <c r="C175" s="6" t="s">
        <v>82</v>
      </c>
      <c r="D175" s="6" t="s">
        <v>82</v>
      </c>
      <c r="E175" s="6" t="s">
        <v>83</v>
      </c>
      <c r="F175" s="6" t="s">
        <v>176</v>
      </c>
    </row>
    <row r="176" spans="1:6" ht="43.2" x14ac:dyDescent="0.3">
      <c r="A176" s="7">
        <v>192654</v>
      </c>
      <c r="B176" s="6" t="s">
        <v>278</v>
      </c>
      <c r="C176" s="6" t="s">
        <v>82</v>
      </c>
      <c r="D176" s="6" t="s">
        <v>82</v>
      </c>
      <c r="E176" s="6" t="s">
        <v>83</v>
      </c>
      <c r="F176" s="6" t="s">
        <v>176</v>
      </c>
    </row>
    <row r="177" spans="1:6" ht="43.2" x14ac:dyDescent="0.3">
      <c r="A177" s="7">
        <v>192972</v>
      </c>
      <c r="B177" s="6" t="s">
        <v>279</v>
      </c>
      <c r="C177" s="6" t="s">
        <v>82</v>
      </c>
      <c r="D177" s="6" t="s">
        <v>82</v>
      </c>
      <c r="E177" s="6" t="s">
        <v>83</v>
      </c>
      <c r="F177" s="6" t="s">
        <v>176</v>
      </c>
    </row>
    <row r="178" spans="1:6" ht="57.6" x14ac:dyDescent="0.3">
      <c r="A178" s="7">
        <v>193395</v>
      </c>
      <c r="B178" s="6" t="s">
        <v>280</v>
      </c>
      <c r="C178" s="6" t="s">
        <v>82</v>
      </c>
      <c r="D178" s="6" t="s">
        <v>82</v>
      </c>
      <c r="E178" s="6" t="s">
        <v>83</v>
      </c>
      <c r="F178" s="6" t="s">
        <v>176</v>
      </c>
    </row>
    <row r="179" spans="1:6" ht="86.4" x14ac:dyDescent="0.3">
      <c r="A179" s="7">
        <v>19408743</v>
      </c>
      <c r="B179" s="6" t="s">
        <v>281</v>
      </c>
      <c r="C179" s="6" t="s">
        <v>82</v>
      </c>
      <c r="D179" s="6" t="s">
        <v>82</v>
      </c>
      <c r="E179" s="6" t="s">
        <v>83</v>
      </c>
      <c r="F179" s="6" t="s">
        <v>270</v>
      </c>
    </row>
    <row r="180" spans="1:6" ht="57.6" x14ac:dyDescent="0.3">
      <c r="A180" s="7">
        <v>194592</v>
      </c>
      <c r="B180" s="6" t="s">
        <v>282</v>
      </c>
      <c r="C180" s="6" t="s">
        <v>82</v>
      </c>
      <c r="D180" s="6" t="s">
        <v>82</v>
      </c>
      <c r="E180" s="6" t="s">
        <v>83</v>
      </c>
      <c r="F180" s="6" t="s">
        <v>176</v>
      </c>
    </row>
    <row r="181" spans="1:6" ht="43.2" x14ac:dyDescent="0.3">
      <c r="A181" s="7">
        <v>195</v>
      </c>
      <c r="B181" s="6" t="s">
        <v>283</v>
      </c>
      <c r="C181" s="6" t="s">
        <v>85</v>
      </c>
      <c r="D181" s="6" t="s">
        <v>82</v>
      </c>
      <c r="E181" s="6" t="s">
        <v>83</v>
      </c>
      <c r="F181" s="6" t="s">
        <v>97</v>
      </c>
    </row>
    <row r="182" spans="1:6" ht="43.2" x14ac:dyDescent="0.3">
      <c r="A182" s="7">
        <v>195197</v>
      </c>
      <c r="B182" s="6" t="s">
        <v>284</v>
      </c>
      <c r="C182" s="6" t="s">
        <v>82</v>
      </c>
      <c r="D182" s="6" t="s">
        <v>82</v>
      </c>
      <c r="E182" s="6" t="s">
        <v>83</v>
      </c>
      <c r="F182" s="6" t="s">
        <v>176</v>
      </c>
    </row>
    <row r="183" spans="1:6" ht="57.6" x14ac:dyDescent="0.3">
      <c r="A183" s="7">
        <v>198</v>
      </c>
      <c r="B183" s="6" t="s">
        <v>285</v>
      </c>
      <c r="C183" s="6" t="s">
        <v>85</v>
      </c>
      <c r="D183" s="6" t="s">
        <v>82</v>
      </c>
      <c r="E183" s="6" t="s">
        <v>83</v>
      </c>
      <c r="F183" s="6" t="s">
        <v>182</v>
      </c>
    </row>
    <row r="184" spans="1:6" ht="43.2" x14ac:dyDescent="0.3">
      <c r="A184" s="7">
        <v>198550</v>
      </c>
      <c r="B184" s="6" t="s">
        <v>286</v>
      </c>
      <c r="C184" s="6" t="s">
        <v>82</v>
      </c>
      <c r="D184" s="6" t="s">
        <v>82</v>
      </c>
      <c r="E184" s="6" t="s">
        <v>83</v>
      </c>
      <c r="F184" s="6" t="s">
        <v>176</v>
      </c>
    </row>
    <row r="185" spans="1:6" ht="57.6" x14ac:dyDescent="0.3">
      <c r="A185" s="7">
        <v>199</v>
      </c>
      <c r="B185" s="6" t="s">
        <v>287</v>
      </c>
      <c r="C185" s="6" t="s">
        <v>85</v>
      </c>
      <c r="D185" s="6" t="s">
        <v>82</v>
      </c>
      <c r="E185" s="6" t="s">
        <v>83</v>
      </c>
      <c r="F185" s="6" t="s">
        <v>288</v>
      </c>
    </row>
    <row r="186" spans="1:6" ht="43.2" x14ac:dyDescent="0.3">
      <c r="A186" s="7">
        <v>200</v>
      </c>
      <c r="B186" s="6" t="s">
        <v>289</v>
      </c>
      <c r="C186" s="6" t="s">
        <v>85</v>
      </c>
      <c r="D186" s="6" t="s">
        <v>82</v>
      </c>
      <c r="E186" s="6" t="s">
        <v>83</v>
      </c>
      <c r="F186" s="6" t="s">
        <v>288</v>
      </c>
    </row>
    <row r="187" spans="1:6" ht="43.2" x14ac:dyDescent="0.3">
      <c r="A187" s="7">
        <v>201</v>
      </c>
      <c r="B187" s="6" t="s">
        <v>290</v>
      </c>
      <c r="C187" s="6" t="s">
        <v>85</v>
      </c>
      <c r="D187" s="6" t="s">
        <v>82</v>
      </c>
      <c r="E187" s="6" t="s">
        <v>83</v>
      </c>
      <c r="F187" s="6" t="s">
        <v>288</v>
      </c>
    </row>
    <row r="188" spans="1:6" ht="57.6" x14ac:dyDescent="0.3">
      <c r="A188" s="7">
        <v>202</v>
      </c>
      <c r="B188" s="6" t="s">
        <v>291</v>
      </c>
      <c r="C188" s="6" t="s">
        <v>85</v>
      </c>
      <c r="D188" s="6" t="s">
        <v>82</v>
      </c>
      <c r="E188" s="6" t="s">
        <v>83</v>
      </c>
      <c r="F188" s="6" t="s">
        <v>288</v>
      </c>
    </row>
    <row r="189" spans="1:6" ht="43.2" x14ac:dyDescent="0.3">
      <c r="A189" s="7">
        <v>203123</v>
      </c>
      <c r="B189" s="6" t="s">
        <v>292</v>
      </c>
      <c r="C189" s="6" t="s">
        <v>82</v>
      </c>
      <c r="D189" s="6" t="s">
        <v>82</v>
      </c>
      <c r="E189" s="6" t="s">
        <v>83</v>
      </c>
      <c r="F189" s="6" t="s">
        <v>176</v>
      </c>
    </row>
    <row r="190" spans="1:6" ht="43.2" x14ac:dyDescent="0.3">
      <c r="A190" s="7">
        <v>203338</v>
      </c>
      <c r="B190" s="6" t="s">
        <v>293</v>
      </c>
      <c r="C190" s="6" t="s">
        <v>82</v>
      </c>
      <c r="D190" s="6" t="s">
        <v>82</v>
      </c>
      <c r="E190" s="6" t="s">
        <v>83</v>
      </c>
      <c r="F190" s="6" t="s">
        <v>176</v>
      </c>
    </row>
    <row r="191" spans="1:6" ht="57.6" x14ac:dyDescent="0.3">
      <c r="A191" s="7">
        <v>2050682</v>
      </c>
      <c r="B191" s="6" t="s">
        <v>294</v>
      </c>
      <c r="C191" s="6" t="s">
        <v>82</v>
      </c>
      <c r="D191" s="6" t="s">
        <v>82</v>
      </c>
      <c r="E191" s="6" t="s">
        <v>83</v>
      </c>
      <c r="F191" s="6" t="s">
        <v>226</v>
      </c>
    </row>
    <row r="192" spans="1:6" ht="57.6" x14ac:dyDescent="0.3">
      <c r="A192" s="7">
        <v>2051243</v>
      </c>
      <c r="B192" s="6" t="s">
        <v>295</v>
      </c>
      <c r="C192" s="6" t="s">
        <v>82</v>
      </c>
      <c r="D192" s="6" t="s">
        <v>82</v>
      </c>
      <c r="E192" s="6" t="s">
        <v>83</v>
      </c>
      <c r="F192" s="6" t="s">
        <v>226</v>
      </c>
    </row>
    <row r="193" spans="1:6" ht="57.6" x14ac:dyDescent="0.3">
      <c r="A193" s="7">
        <v>2051607</v>
      </c>
      <c r="B193" s="6" t="s">
        <v>296</v>
      </c>
      <c r="C193" s="6" t="s">
        <v>82</v>
      </c>
      <c r="D193" s="6" t="s">
        <v>82</v>
      </c>
      <c r="E193" s="6" t="s">
        <v>83</v>
      </c>
      <c r="F193" s="6" t="s">
        <v>226</v>
      </c>
    </row>
    <row r="194" spans="1:6" ht="43.2" x14ac:dyDescent="0.3">
      <c r="A194" s="7">
        <v>205823</v>
      </c>
      <c r="B194" s="6" t="s">
        <v>297</v>
      </c>
      <c r="C194" s="6" t="s">
        <v>82</v>
      </c>
      <c r="D194" s="6" t="s">
        <v>82</v>
      </c>
      <c r="E194" s="6" t="s">
        <v>83</v>
      </c>
      <c r="F194" s="6" t="s">
        <v>176</v>
      </c>
    </row>
    <row r="195" spans="1:6" ht="43.2" x14ac:dyDescent="0.3">
      <c r="A195" s="7">
        <v>205992</v>
      </c>
      <c r="B195" s="6" t="s">
        <v>298</v>
      </c>
      <c r="C195" s="6" t="s">
        <v>82</v>
      </c>
      <c r="D195" s="6" t="s">
        <v>82</v>
      </c>
      <c r="E195" s="6" t="s">
        <v>83</v>
      </c>
      <c r="F195" s="6" t="s">
        <v>176</v>
      </c>
    </row>
    <row r="196" spans="1:6" ht="43.2" x14ac:dyDescent="0.3">
      <c r="A196" s="7">
        <v>206440</v>
      </c>
      <c r="B196" s="6" t="s">
        <v>299</v>
      </c>
      <c r="C196" s="6" t="s">
        <v>82</v>
      </c>
      <c r="D196" s="6" t="s">
        <v>82</v>
      </c>
      <c r="E196" s="6" t="s">
        <v>83</v>
      </c>
      <c r="F196" s="6" t="s">
        <v>176</v>
      </c>
    </row>
    <row r="197" spans="1:6" ht="57.6" x14ac:dyDescent="0.3">
      <c r="A197" s="7">
        <v>20706256</v>
      </c>
      <c r="B197" s="6" t="s">
        <v>300</v>
      </c>
      <c r="C197" s="6" t="s">
        <v>82</v>
      </c>
      <c r="D197" s="6" t="s">
        <v>82</v>
      </c>
      <c r="E197" s="6" t="s">
        <v>83</v>
      </c>
      <c r="F197" s="6" t="s">
        <v>88</v>
      </c>
    </row>
    <row r="198" spans="1:6" ht="43.2" x14ac:dyDescent="0.3">
      <c r="A198" s="7">
        <v>207089</v>
      </c>
      <c r="B198" s="6" t="s">
        <v>301</v>
      </c>
      <c r="C198" s="6" t="s">
        <v>82</v>
      </c>
      <c r="D198" s="6" t="s">
        <v>82</v>
      </c>
      <c r="E198" s="6" t="s">
        <v>83</v>
      </c>
      <c r="F198" s="6" t="s">
        <v>176</v>
      </c>
    </row>
    <row r="199" spans="1:6" ht="43.2" x14ac:dyDescent="0.3">
      <c r="A199" s="7">
        <v>208968</v>
      </c>
      <c r="B199" s="6" t="s">
        <v>302</v>
      </c>
      <c r="C199" s="6" t="s">
        <v>82</v>
      </c>
      <c r="D199" s="6" t="s">
        <v>82</v>
      </c>
      <c r="E199" s="6" t="s">
        <v>83</v>
      </c>
      <c r="F199" s="6" t="s">
        <v>176</v>
      </c>
    </row>
    <row r="200" spans="1:6" ht="43.2" x14ac:dyDescent="0.3">
      <c r="A200" s="7">
        <v>218019</v>
      </c>
      <c r="B200" s="6" t="s">
        <v>303</v>
      </c>
      <c r="C200" s="6" t="s">
        <v>82</v>
      </c>
      <c r="D200" s="6" t="s">
        <v>82</v>
      </c>
      <c r="E200" s="6" t="s">
        <v>83</v>
      </c>
      <c r="F200" s="6" t="s">
        <v>176</v>
      </c>
    </row>
    <row r="201" spans="1:6" ht="43.2" x14ac:dyDescent="0.3">
      <c r="A201" s="7">
        <v>224420</v>
      </c>
      <c r="B201" s="6" t="s">
        <v>304</v>
      </c>
      <c r="C201" s="6" t="s">
        <v>82</v>
      </c>
      <c r="D201" s="6" t="s">
        <v>82</v>
      </c>
      <c r="E201" s="6" t="s">
        <v>83</v>
      </c>
      <c r="F201" s="6" t="s">
        <v>176</v>
      </c>
    </row>
    <row r="202" spans="1:6" ht="43.2" x14ac:dyDescent="0.3">
      <c r="A202" s="7">
        <v>226</v>
      </c>
      <c r="B202" s="6" t="s">
        <v>305</v>
      </c>
      <c r="C202" s="6" t="s">
        <v>85</v>
      </c>
      <c r="D202" s="6" t="s">
        <v>82</v>
      </c>
      <c r="E202" s="6" t="s">
        <v>83</v>
      </c>
      <c r="F202" s="6" t="s">
        <v>100</v>
      </c>
    </row>
    <row r="203" spans="1:6" ht="43.2" x14ac:dyDescent="0.3">
      <c r="A203" s="7">
        <v>226368</v>
      </c>
      <c r="B203" s="6" t="s">
        <v>306</v>
      </c>
      <c r="C203" s="6" t="s">
        <v>82</v>
      </c>
      <c r="D203" s="6" t="s">
        <v>82</v>
      </c>
      <c r="E203" s="6" t="s">
        <v>83</v>
      </c>
      <c r="F203" s="6" t="s">
        <v>176</v>
      </c>
    </row>
    <row r="204" spans="1:6" ht="43.2" x14ac:dyDescent="0.3">
      <c r="A204" s="7">
        <v>22967926</v>
      </c>
      <c r="B204" s="6" t="s">
        <v>307</v>
      </c>
      <c r="C204" s="6" t="s">
        <v>85</v>
      </c>
      <c r="D204" s="6" t="s">
        <v>82</v>
      </c>
      <c r="E204" s="6" t="s">
        <v>83</v>
      </c>
      <c r="F204" s="6" t="s">
        <v>288</v>
      </c>
    </row>
    <row r="205" spans="1:6" ht="57.6" x14ac:dyDescent="0.3">
      <c r="A205" s="7">
        <v>23436193</v>
      </c>
      <c r="B205" s="6" t="s">
        <v>308</v>
      </c>
      <c r="C205" s="6" t="s">
        <v>82</v>
      </c>
      <c r="D205" s="6" t="s">
        <v>82</v>
      </c>
      <c r="E205" s="6" t="s">
        <v>83</v>
      </c>
      <c r="F205" s="6" t="s">
        <v>88</v>
      </c>
    </row>
    <row r="206" spans="1:6" ht="86.4" x14ac:dyDescent="0.3">
      <c r="A206" s="7">
        <v>23495127</v>
      </c>
      <c r="B206" s="6" t="s">
        <v>309</v>
      </c>
      <c r="C206" s="6" t="s">
        <v>82</v>
      </c>
      <c r="D206" s="6" t="s">
        <v>82</v>
      </c>
      <c r="E206" s="6" t="s">
        <v>83</v>
      </c>
      <c r="F206" s="6" t="s">
        <v>88</v>
      </c>
    </row>
    <row r="207" spans="1:6" ht="43.2" x14ac:dyDescent="0.3">
      <c r="A207" s="7">
        <v>2381217</v>
      </c>
      <c r="B207" s="6" t="s">
        <v>310</v>
      </c>
      <c r="C207" s="6" t="s">
        <v>82</v>
      </c>
      <c r="D207" s="6" t="s">
        <v>82</v>
      </c>
      <c r="E207" s="6" t="s">
        <v>83</v>
      </c>
      <c r="F207" s="6" t="s">
        <v>176</v>
      </c>
    </row>
    <row r="208" spans="1:6" ht="57.6" x14ac:dyDescent="0.3">
      <c r="A208" s="7">
        <v>2422799</v>
      </c>
      <c r="B208" s="6" t="s">
        <v>311</v>
      </c>
      <c r="C208" s="6" t="s">
        <v>82</v>
      </c>
      <c r="D208" s="6" t="s">
        <v>82</v>
      </c>
      <c r="E208" s="6" t="s">
        <v>83</v>
      </c>
      <c r="F208" s="6" t="s">
        <v>176</v>
      </c>
    </row>
    <row r="209" spans="1:6" ht="43.2" x14ac:dyDescent="0.3">
      <c r="A209" s="7">
        <v>246</v>
      </c>
      <c r="B209" s="6" t="s">
        <v>176</v>
      </c>
      <c r="C209" s="6" t="s">
        <v>85</v>
      </c>
      <c r="D209" s="6" t="s">
        <v>82</v>
      </c>
      <c r="E209" s="6" t="s">
        <v>83</v>
      </c>
      <c r="F209" s="6" t="s">
        <v>111</v>
      </c>
    </row>
    <row r="210" spans="1:6" ht="28.8" x14ac:dyDescent="0.3">
      <c r="A210" s="7">
        <v>249</v>
      </c>
      <c r="B210" s="6" t="s">
        <v>312</v>
      </c>
      <c r="C210" s="6" t="s">
        <v>85</v>
      </c>
      <c r="D210" s="6" t="s">
        <v>82</v>
      </c>
      <c r="E210" s="6" t="s">
        <v>83</v>
      </c>
      <c r="F210" s="6" t="s">
        <v>313</v>
      </c>
    </row>
    <row r="211" spans="1:6" ht="57.6" x14ac:dyDescent="0.3">
      <c r="A211" s="7">
        <v>250</v>
      </c>
      <c r="B211" s="6" t="s">
        <v>314</v>
      </c>
      <c r="C211" s="6" t="s">
        <v>82</v>
      </c>
      <c r="D211" s="6" t="s">
        <v>82</v>
      </c>
      <c r="E211" s="6" t="s">
        <v>83</v>
      </c>
      <c r="F211" s="6" t="s">
        <v>176</v>
      </c>
    </row>
    <row r="212" spans="1:6" ht="57.6" x14ac:dyDescent="0.3">
      <c r="A212" s="7">
        <v>253</v>
      </c>
      <c r="B212" s="6" t="s">
        <v>315</v>
      </c>
      <c r="C212" s="6" t="s">
        <v>85</v>
      </c>
      <c r="D212" s="6" t="s">
        <v>82</v>
      </c>
      <c r="E212" s="6" t="s">
        <v>83</v>
      </c>
      <c r="F212" s="6" t="s">
        <v>316</v>
      </c>
    </row>
    <row r="213" spans="1:6" ht="43.2" x14ac:dyDescent="0.3">
      <c r="A213" s="7">
        <v>25429292</v>
      </c>
      <c r="B213" s="6" t="s">
        <v>317</v>
      </c>
      <c r="C213" s="6" t="s">
        <v>82</v>
      </c>
      <c r="D213" s="6" t="s">
        <v>82</v>
      </c>
      <c r="E213" s="6" t="s">
        <v>83</v>
      </c>
      <c r="F213" s="6" t="s">
        <v>226</v>
      </c>
    </row>
    <row r="214" spans="1:6" ht="43.2" x14ac:dyDescent="0.3">
      <c r="A214" s="7">
        <v>26601649</v>
      </c>
      <c r="B214" s="6" t="s">
        <v>318</v>
      </c>
      <c r="C214" s="6" t="s">
        <v>82</v>
      </c>
      <c r="D214" s="6" t="s">
        <v>82</v>
      </c>
      <c r="E214" s="6" t="s">
        <v>83</v>
      </c>
      <c r="F214" s="6" t="s">
        <v>226</v>
      </c>
    </row>
    <row r="215" spans="1:6" ht="43.2" x14ac:dyDescent="0.3">
      <c r="A215" s="7">
        <v>26914181</v>
      </c>
      <c r="B215" s="6" t="s">
        <v>319</v>
      </c>
      <c r="C215" s="6" t="s">
        <v>82</v>
      </c>
      <c r="D215" s="6" t="s">
        <v>82</v>
      </c>
      <c r="E215" s="6" t="s">
        <v>83</v>
      </c>
      <c r="F215" s="6" t="s">
        <v>176</v>
      </c>
    </row>
    <row r="216" spans="1:6" ht="43.2" x14ac:dyDescent="0.3">
      <c r="A216" s="7">
        <v>26914330</v>
      </c>
      <c r="B216" s="6" t="s">
        <v>320</v>
      </c>
      <c r="C216" s="6" t="s">
        <v>82</v>
      </c>
      <c r="D216" s="6" t="s">
        <v>82</v>
      </c>
      <c r="E216" s="6" t="s">
        <v>83</v>
      </c>
      <c r="F216" s="6" t="s">
        <v>226</v>
      </c>
    </row>
    <row r="217" spans="1:6" ht="57.6" x14ac:dyDescent="0.3">
      <c r="A217" s="7">
        <v>27310210</v>
      </c>
      <c r="B217" s="6" t="s">
        <v>321</v>
      </c>
      <c r="C217" s="6" t="s">
        <v>82</v>
      </c>
      <c r="D217" s="6" t="s">
        <v>82</v>
      </c>
      <c r="E217" s="6" t="s">
        <v>83</v>
      </c>
      <c r="F217" s="6" t="s">
        <v>88</v>
      </c>
    </row>
    <row r="218" spans="1:6" ht="43.2" x14ac:dyDescent="0.3">
      <c r="A218" s="7">
        <v>2807309</v>
      </c>
      <c r="B218" s="6" t="s">
        <v>322</v>
      </c>
      <c r="C218" s="6" t="s">
        <v>82</v>
      </c>
      <c r="D218" s="6" t="s">
        <v>82</v>
      </c>
      <c r="E218" s="6" t="s">
        <v>83</v>
      </c>
      <c r="F218" s="6" t="s">
        <v>88</v>
      </c>
    </row>
    <row r="219" spans="1:6" ht="72" x14ac:dyDescent="0.3">
      <c r="A219" s="7">
        <v>284</v>
      </c>
      <c r="B219" s="6" t="s">
        <v>323</v>
      </c>
      <c r="C219" s="6" t="s">
        <v>82</v>
      </c>
      <c r="D219" s="6" t="s">
        <v>82</v>
      </c>
      <c r="E219" s="6" t="s">
        <v>83</v>
      </c>
      <c r="F219" s="6" t="s">
        <v>324</v>
      </c>
    </row>
    <row r="220" spans="1:6" ht="43.2" x14ac:dyDescent="0.3">
      <c r="A220" s="7">
        <v>28655712</v>
      </c>
      <c r="B220" s="6" t="s">
        <v>325</v>
      </c>
      <c r="C220" s="6" t="s">
        <v>82</v>
      </c>
      <c r="D220" s="6" t="s">
        <v>82</v>
      </c>
      <c r="E220" s="6" t="s">
        <v>83</v>
      </c>
      <c r="F220" s="6" t="s">
        <v>226</v>
      </c>
    </row>
    <row r="221" spans="1:6" ht="43.2" x14ac:dyDescent="0.3">
      <c r="A221" s="7">
        <v>301042</v>
      </c>
      <c r="B221" s="6" t="s">
        <v>326</v>
      </c>
      <c r="C221" s="6" t="s">
        <v>85</v>
      </c>
      <c r="D221" s="6" t="s">
        <v>82</v>
      </c>
      <c r="E221" s="6" t="s">
        <v>83</v>
      </c>
      <c r="F221" s="6" t="s">
        <v>97</v>
      </c>
    </row>
    <row r="222" spans="1:6" ht="28.8" x14ac:dyDescent="0.3">
      <c r="A222" s="7">
        <v>302012</v>
      </c>
      <c r="B222" s="6" t="s">
        <v>327</v>
      </c>
      <c r="C222" s="6" t="s">
        <v>82</v>
      </c>
      <c r="D222" s="6" t="s">
        <v>82</v>
      </c>
      <c r="E222" s="6" t="s">
        <v>83</v>
      </c>
      <c r="F222" s="6" t="s">
        <v>327</v>
      </c>
    </row>
    <row r="223" spans="1:6" ht="57.6" x14ac:dyDescent="0.3">
      <c r="A223" s="7">
        <v>30402143</v>
      </c>
      <c r="B223" s="6" t="s">
        <v>328</v>
      </c>
      <c r="C223" s="6" t="s">
        <v>85</v>
      </c>
      <c r="D223" s="6" t="s">
        <v>82</v>
      </c>
      <c r="E223" s="6" t="s">
        <v>83</v>
      </c>
      <c r="F223" s="6" t="s">
        <v>235</v>
      </c>
    </row>
    <row r="224" spans="1:6" ht="57.6" x14ac:dyDescent="0.3">
      <c r="A224" s="7">
        <v>30402154</v>
      </c>
      <c r="B224" s="6" t="s">
        <v>329</v>
      </c>
      <c r="C224" s="6" t="s">
        <v>85</v>
      </c>
      <c r="D224" s="6" t="s">
        <v>82</v>
      </c>
      <c r="E224" s="6" t="s">
        <v>83</v>
      </c>
      <c r="F224" s="6" t="s">
        <v>235</v>
      </c>
    </row>
    <row r="225" spans="1:6" ht="57.6" x14ac:dyDescent="0.3">
      <c r="A225" s="7">
        <v>3121617</v>
      </c>
      <c r="B225" s="6" t="s">
        <v>330</v>
      </c>
      <c r="C225" s="6" t="s">
        <v>82</v>
      </c>
      <c r="D225" s="6" t="s">
        <v>82</v>
      </c>
      <c r="E225" s="6" t="s">
        <v>83</v>
      </c>
      <c r="F225" s="6" t="s">
        <v>88</v>
      </c>
    </row>
    <row r="226" spans="1:6" ht="72" x14ac:dyDescent="0.3">
      <c r="A226" s="7">
        <v>3268879</v>
      </c>
      <c r="B226" s="6" t="s">
        <v>331</v>
      </c>
      <c r="C226" s="6" t="s">
        <v>82</v>
      </c>
      <c r="D226" s="6" t="s">
        <v>82</v>
      </c>
      <c r="E226" s="6" t="s">
        <v>83</v>
      </c>
      <c r="F226" s="6" t="s">
        <v>270</v>
      </c>
    </row>
    <row r="227" spans="1:6" ht="28.8" x14ac:dyDescent="0.3">
      <c r="A227" s="7">
        <v>334883</v>
      </c>
      <c r="B227" s="6" t="s">
        <v>332</v>
      </c>
      <c r="C227" s="6" t="s">
        <v>82</v>
      </c>
      <c r="D227" s="6" t="s">
        <v>82</v>
      </c>
      <c r="E227" s="6" t="s">
        <v>83</v>
      </c>
      <c r="F227" s="6" t="s">
        <v>332</v>
      </c>
    </row>
    <row r="228" spans="1:6" ht="57.6" x14ac:dyDescent="0.3">
      <c r="A228" s="7">
        <v>34465468</v>
      </c>
      <c r="B228" s="6" t="s">
        <v>333</v>
      </c>
      <c r="C228" s="6" t="s">
        <v>85</v>
      </c>
      <c r="D228" s="6" t="s">
        <v>82</v>
      </c>
      <c r="E228" s="6" t="s">
        <v>83</v>
      </c>
      <c r="F228" s="6" t="s">
        <v>235</v>
      </c>
    </row>
    <row r="229" spans="1:6" ht="86.4" x14ac:dyDescent="0.3">
      <c r="A229" s="7">
        <v>35822469</v>
      </c>
      <c r="B229" s="6" t="s">
        <v>334</v>
      </c>
      <c r="C229" s="6" t="s">
        <v>82</v>
      </c>
      <c r="D229" s="6" t="s">
        <v>82</v>
      </c>
      <c r="E229" s="6" t="s">
        <v>83</v>
      </c>
      <c r="F229" s="6" t="s">
        <v>270</v>
      </c>
    </row>
    <row r="230" spans="1:6" ht="72" x14ac:dyDescent="0.3">
      <c r="A230" s="7">
        <v>36088229</v>
      </c>
      <c r="B230" s="6" t="s">
        <v>335</v>
      </c>
      <c r="C230" s="6" t="s">
        <v>85</v>
      </c>
      <c r="D230" s="6" t="s">
        <v>82</v>
      </c>
      <c r="E230" s="6" t="s">
        <v>83</v>
      </c>
      <c r="F230" s="6" t="s">
        <v>235</v>
      </c>
    </row>
    <row r="231" spans="1:6" ht="43.2" x14ac:dyDescent="0.3">
      <c r="A231" s="7">
        <v>3697243</v>
      </c>
      <c r="B231" s="6" t="s">
        <v>336</v>
      </c>
      <c r="C231" s="6" t="s">
        <v>82</v>
      </c>
      <c r="D231" s="6" t="s">
        <v>82</v>
      </c>
      <c r="E231" s="6" t="s">
        <v>83</v>
      </c>
      <c r="F231" s="6" t="s">
        <v>176</v>
      </c>
    </row>
    <row r="232" spans="1:6" ht="43.2" x14ac:dyDescent="0.3">
      <c r="A232" s="7">
        <v>373024</v>
      </c>
      <c r="B232" s="6" t="s">
        <v>337</v>
      </c>
      <c r="C232" s="6" t="s">
        <v>85</v>
      </c>
      <c r="D232" s="6" t="s">
        <v>82</v>
      </c>
      <c r="E232" s="6" t="s">
        <v>83</v>
      </c>
      <c r="F232" s="6" t="s">
        <v>100</v>
      </c>
    </row>
    <row r="233" spans="1:6" ht="100.8" x14ac:dyDescent="0.3">
      <c r="A233" s="7">
        <v>3775857</v>
      </c>
      <c r="B233" s="6" t="s">
        <v>338</v>
      </c>
      <c r="C233" s="6" t="s">
        <v>82</v>
      </c>
      <c r="D233" s="6" t="s">
        <v>82</v>
      </c>
      <c r="E233" s="6" t="s">
        <v>83</v>
      </c>
      <c r="F233" s="6" t="s">
        <v>88</v>
      </c>
    </row>
    <row r="234" spans="1:6" ht="72" x14ac:dyDescent="0.3">
      <c r="A234" s="7">
        <v>37871004</v>
      </c>
      <c r="B234" s="6" t="s">
        <v>339</v>
      </c>
      <c r="C234" s="6" t="s">
        <v>85</v>
      </c>
      <c r="D234" s="6" t="s">
        <v>82</v>
      </c>
      <c r="E234" s="6" t="s">
        <v>83</v>
      </c>
      <c r="F234" s="6" t="s">
        <v>235</v>
      </c>
    </row>
    <row r="235" spans="1:6" ht="43.2" x14ac:dyDescent="0.3">
      <c r="A235" s="7">
        <v>383</v>
      </c>
      <c r="B235" s="6" t="s">
        <v>340</v>
      </c>
      <c r="C235" s="6" t="s">
        <v>82</v>
      </c>
      <c r="D235" s="6" t="s">
        <v>82</v>
      </c>
      <c r="E235" s="6" t="s">
        <v>83</v>
      </c>
      <c r="F235" s="6" t="s">
        <v>340</v>
      </c>
    </row>
    <row r="236" spans="1:6" ht="57.6" x14ac:dyDescent="0.3">
      <c r="A236" s="7">
        <v>38998753</v>
      </c>
      <c r="B236" s="6" t="s">
        <v>341</v>
      </c>
      <c r="C236" s="6" t="s">
        <v>85</v>
      </c>
      <c r="D236" s="6" t="s">
        <v>82</v>
      </c>
      <c r="E236" s="6" t="s">
        <v>83</v>
      </c>
      <c r="F236" s="6" t="s">
        <v>235</v>
      </c>
    </row>
    <row r="237" spans="1:6" ht="72" x14ac:dyDescent="0.3">
      <c r="A237" s="7">
        <v>39001020</v>
      </c>
      <c r="B237" s="6" t="s">
        <v>342</v>
      </c>
      <c r="C237" s="6" t="s">
        <v>82</v>
      </c>
      <c r="D237" s="6" t="s">
        <v>82</v>
      </c>
      <c r="E237" s="6" t="s">
        <v>83</v>
      </c>
      <c r="F237" s="6" t="s">
        <v>270</v>
      </c>
    </row>
    <row r="238" spans="1:6" ht="86.4" x14ac:dyDescent="0.3">
      <c r="A238" s="7">
        <v>39227286</v>
      </c>
      <c r="B238" s="6" t="s">
        <v>343</v>
      </c>
      <c r="C238" s="6" t="s">
        <v>82</v>
      </c>
      <c r="D238" s="6" t="s">
        <v>82</v>
      </c>
      <c r="E238" s="6" t="s">
        <v>83</v>
      </c>
      <c r="F238" s="6" t="s">
        <v>270</v>
      </c>
    </row>
    <row r="239" spans="1:6" ht="43.2" x14ac:dyDescent="0.3">
      <c r="A239" s="7">
        <v>40</v>
      </c>
      <c r="B239" s="6" t="s">
        <v>344</v>
      </c>
      <c r="C239" s="6" t="s">
        <v>85</v>
      </c>
      <c r="D239" s="6" t="s">
        <v>82</v>
      </c>
      <c r="E239" s="6" t="s">
        <v>83</v>
      </c>
      <c r="F239" s="6" t="s">
        <v>324</v>
      </c>
    </row>
    <row r="240" spans="1:6" ht="72" x14ac:dyDescent="0.3">
      <c r="A240" s="7">
        <v>40321764</v>
      </c>
      <c r="B240" s="6" t="s">
        <v>345</v>
      </c>
      <c r="C240" s="6" t="s">
        <v>82</v>
      </c>
      <c r="D240" s="6" t="s">
        <v>82</v>
      </c>
      <c r="E240" s="6" t="s">
        <v>83</v>
      </c>
      <c r="F240" s="6" t="s">
        <v>270</v>
      </c>
    </row>
    <row r="241" spans="1:6" ht="43.2" x14ac:dyDescent="0.3">
      <c r="A241" s="7">
        <v>41637905</v>
      </c>
      <c r="B241" s="6" t="s">
        <v>346</v>
      </c>
      <c r="C241" s="6" t="s">
        <v>82</v>
      </c>
      <c r="D241" s="6" t="s">
        <v>82</v>
      </c>
      <c r="E241" s="6" t="s">
        <v>83</v>
      </c>
      <c r="F241" s="6" t="s">
        <v>176</v>
      </c>
    </row>
    <row r="242" spans="1:6" ht="72" x14ac:dyDescent="0.3">
      <c r="A242" s="7">
        <v>41903575</v>
      </c>
      <c r="B242" s="6" t="s">
        <v>347</v>
      </c>
      <c r="C242" s="6" t="s">
        <v>85</v>
      </c>
      <c r="D242" s="6" t="s">
        <v>82</v>
      </c>
      <c r="E242" s="6" t="s">
        <v>83</v>
      </c>
      <c r="F242" s="6" t="s">
        <v>235</v>
      </c>
    </row>
    <row r="243" spans="1:6" ht="57.6" x14ac:dyDescent="0.3">
      <c r="A243" s="7">
        <v>4206615</v>
      </c>
      <c r="B243" s="6" t="s">
        <v>348</v>
      </c>
      <c r="C243" s="6" t="s">
        <v>82</v>
      </c>
      <c r="D243" s="6" t="s">
        <v>82</v>
      </c>
      <c r="E243" s="6" t="s">
        <v>83</v>
      </c>
      <c r="F243" s="6" t="s">
        <v>88</v>
      </c>
    </row>
    <row r="244" spans="1:6" ht="43.2" x14ac:dyDescent="0.3">
      <c r="A244" s="7">
        <v>42397648</v>
      </c>
      <c r="B244" s="6" t="s">
        <v>349</v>
      </c>
      <c r="C244" s="6" t="s">
        <v>82</v>
      </c>
      <c r="D244" s="6" t="s">
        <v>82</v>
      </c>
      <c r="E244" s="6" t="s">
        <v>83</v>
      </c>
      <c r="F244" s="6" t="s">
        <v>176</v>
      </c>
    </row>
    <row r="245" spans="1:6" ht="43.2" x14ac:dyDescent="0.3">
      <c r="A245" s="7">
        <v>42397659</v>
      </c>
      <c r="B245" s="6" t="s">
        <v>350</v>
      </c>
      <c r="C245" s="6" t="s">
        <v>82</v>
      </c>
      <c r="D245" s="6" t="s">
        <v>82</v>
      </c>
      <c r="E245" s="6" t="s">
        <v>83</v>
      </c>
      <c r="F245" s="6" t="s">
        <v>176</v>
      </c>
    </row>
    <row r="246" spans="1:6" ht="43.2" x14ac:dyDescent="0.3">
      <c r="A246" s="7">
        <v>4439241</v>
      </c>
      <c r="B246" s="6" t="s">
        <v>351</v>
      </c>
      <c r="C246" s="6" t="s">
        <v>82</v>
      </c>
      <c r="D246" s="6" t="s">
        <v>82</v>
      </c>
      <c r="E246" s="6" t="s">
        <v>83</v>
      </c>
      <c r="F246" s="6" t="s">
        <v>88</v>
      </c>
    </row>
    <row r="247" spans="1:6" ht="28.8" x14ac:dyDescent="0.3">
      <c r="A247" s="7">
        <v>463581</v>
      </c>
      <c r="B247" s="6" t="s">
        <v>352</v>
      </c>
      <c r="C247" s="6" t="s">
        <v>82</v>
      </c>
      <c r="D247" s="6" t="s">
        <v>82</v>
      </c>
      <c r="E247" s="6" t="s">
        <v>83</v>
      </c>
      <c r="F247" s="6" t="s">
        <v>352</v>
      </c>
    </row>
    <row r="248" spans="1:6" ht="28.8" x14ac:dyDescent="0.3">
      <c r="A248" s="7">
        <v>50000</v>
      </c>
      <c r="B248" s="6" t="s">
        <v>353</v>
      </c>
      <c r="C248" s="6" t="s">
        <v>82</v>
      </c>
      <c r="D248" s="6" t="s">
        <v>82</v>
      </c>
      <c r="E248" s="6" t="s">
        <v>83</v>
      </c>
      <c r="F248" s="6" t="s">
        <v>353</v>
      </c>
    </row>
    <row r="249" spans="1:6" ht="43.2" x14ac:dyDescent="0.3">
      <c r="A249" s="7">
        <v>50328</v>
      </c>
      <c r="B249" s="6" t="s">
        <v>354</v>
      </c>
      <c r="C249" s="6" t="s">
        <v>82</v>
      </c>
      <c r="D249" s="6" t="s">
        <v>82</v>
      </c>
      <c r="E249" s="6" t="s">
        <v>83</v>
      </c>
      <c r="F249" s="6" t="s">
        <v>176</v>
      </c>
    </row>
    <row r="250" spans="1:6" ht="57.6" x14ac:dyDescent="0.3">
      <c r="A250" s="7">
        <v>50922297</v>
      </c>
      <c r="B250" s="6" t="s">
        <v>355</v>
      </c>
      <c r="C250" s="6" t="s">
        <v>85</v>
      </c>
      <c r="D250" s="6" t="s">
        <v>82</v>
      </c>
      <c r="E250" s="6" t="s">
        <v>83</v>
      </c>
      <c r="F250" s="6" t="s">
        <v>86</v>
      </c>
    </row>
    <row r="251" spans="1:6" ht="28.8" x14ac:dyDescent="0.3">
      <c r="A251" s="7">
        <v>510156</v>
      </c>
      <c r="B251" s="6" t="s">
        <v>356</v>
      </c>
      <c r="C251" s="6" t="s">
        <v>82</v>
      </c>
      <c r="D251" s="6" t="s">
        <v>82</v>
      </c>
      <c r="E251" s="6" t="s">
        <v>83</v>
      </c>
      <c r="F251" s="6" t="s">
        <v>356</v>
      </c>
    </row>
    <row r="252" spans="1:6" ht="72" x14ac:dyDescent="0.3">
      <c r="A252" s="7">
        <v>51207319</v>
      </c>
      <c r="B252" s="6" t="s">
        <v>357</v>
      </c>
      <c r="C252" s="6" t="s">
        <v>82</v>
      </c>
      <c r="D252" s="6" t="s">
        <v>82</v>
      </c>
      <c r="E252" s="6" t="s">
        <v>83</v>
      </c>
      <c r="F252" s="6" t="s">
        <v>270</v>
      </c>
    </row>
    <row r="253" spans="1:6" ht="43.2" x14ac:dyDescent="0.3">
      <c r="A253" s="7">
        <v>51285</v>
      </c>
      <c r="B253" s="6" t="s">
        <v>358</v>
      </c>
      <c r="C253" s="6" t="s">
        <v>82</v>
      </c>
      <c r="D253" s="6" t="s">
        <v>82</v>
      </c>
      <c r="E253" s="6" t="s">
        <v>83</v>
      </c>
      <c r="F253" s="6" t="s">
        <v>358</v>
      </c>
    </row>
    <row r="254" spans="1:6" ht="43.2" x14ac:dyDescent="0.3">
      <c r="A254" s="7">
        <v>51796</v>
      </c>
      <c r="B254" s="6" t="s">
        <v>359</v>
      </c>
      <c r="C254" s="6" t="s">
        <v>82</v>
      </c>
      <c r="D254" s="6" t="s">
        <v>82</v>
      </c>
      <c r="E254" s="6" t="s">
        <v>83</v>
      </c>
      <c r="F254" s="6" t="s">
        <v>359</v>
      </c>
    </row>
    <row r="255" spans="1:6" ht="57.6" x14ac:dyDescent="0.3">
      <c r="A255" s="7">
        <v>532274</v>
      </c>
      <c r="B255" s="6" t="s">
        <v>360</v>
      </c>
      <c r="C255" s="6" t="s">
        <v>82</v>
      </c>
      <c r="D255" s="6" t="s">
        <v>82</v>
      </c>
      <c r="E255" s="6" t="s">
        <v>83</v>
      </c>
      <c r="F255" s="6" t="s">
        <v>360</v>
      </c>
    </row>
    <row r="256" spans="1:6" ht="43.2" x14ac:dyDescent="0.3">
      <c r="A256" s="7">
        <v>534521</v>
      </c>
      <c r="B256" s="6" t="s">
        <v>361</v>
      </c>
      <c r="C256" s="6" t="s">
        <v>82</v>
      </c>
      <c r="D256" s="6" t="s">
        <v>82</v>
      </c>
      <c r="E256" s="6" t="s">
        <v>83</v>
      </c>
      <c r="F256" s="6" t="s">
        <v>361</v>
      </c>
    </row>
    <row r="257" spans="1:6" ht="43.2" x14ac:dyDescent="0.3">
      <c r="A257" s="7">
        <v>53703</v>
      </c>
      <c r="B257" s="6" t="s">
        <v>362</v>
      </c>
      <c r="C257" s="6" t="s">
        <v>82</v>
      </c>
      <c r="D257" s="6" t="s">
        <v>82</v>
      </c>
      <c r="E257" s="6" t="s">
        <v>83</v>
      </c>
      <c r="F257" s="6" t="s">
        <v>176</v>
      </c>
    </row>
    <row r="258" spans="1:6" ht="43.2" x14ac:dyDescent="0.3">
      <c r="A258" s="7">
        <v>53742077</v>
      </c>
      <c r="B258" s="6" t="s">
        <v>363</v>
      </c>
      <c r="C258" s="6" t="s">
        <v>82</v>
      </c>
      <c r="D258" s="6" t="s">
        <v>82</v>
      </c>
      <c r="E258" s="6" t="s">
        <v>83</v>
      </c>
      <c r="F258" s="6" t="s">
        <v>226</v>
      </c>
    </row>
    <row r="259" spans="1:6" ht="57.6" x14ac:dyDescent="0.3">
      <c r="A259" s="7">
        <v>53963</v>
      </c>
      <c r="B259" s="6" t="s">
        <v>364</v>
      </c>
      <c r="C259" s="6" t="s">
        <v>82</v>
      </c>
      <c r="D259" s="6" t="s">
        <v>82</v>
      </c>
      <c r="E259" s="6" t="s">
        <v>83</v>
      </c>
      <c r="F259" s="6" t="s">
        <v>364</v>
      </c>
    </row>
    <row r="260" spans="1:6" ht="43.2" x14ac:dyDescent="0.3">
      <c r="A260" s="7">
        <v>540841</v>
      </c>
      <c r="B260" s="6" t="s">
        <v>365</v>
      </c>
      <c r="C260" s="6" t="s">
        <v>82</v>
      </c>
      <c r="D260" s="6" t="s">
        <v>82</v>
      </c>
      <c r="E260" s="6" t="s">
        <v>83</v>
      </c>
      <c r="F260" s="6" t="s">
        <v>365</v>
      </c>
    </row>
    <row r="261" spans="1:6" ht="43.2" x14ac:dyDescent="0.3">
      <c r="A261" s="7">
        <v>540885</v>
      </c>
      <c r="B261" s="6" t="s">
        <v>366</v>
      </c>
      <c r="C261" s="6" t="s">
        <v>82</v>
      </c>
      <c r="D261" s="6" t="s">
        <v>82</v>
      </c>
      <c r="E261" s="6" t="s">
        <v>367</v>
      </c>
      <c r="F261" s="6" t="s">
        <v>366</v>
      </c>
    </row>
    <row r="262" spans="1:6" ht="43.2" x14ac:dyDescent="0.3">
      <c r="A262" s="7">
        <v>542756</v>
      </c>
      <c r="B262" s="6" t="s">
        <v>368</v>
      </c>
      <c r="C262" s="6" t="s">
        <v>82</v>
      </c>
      <c r="D262" s="6" t="s">
        <v>82</v>
      </c>
      <c r="E262" s="6" t="s">
        <v>83</v>
      </c>
      <c r="F262" s="6" t="s">
        <v>368</v>
      </c>
    </row>
    <row r="263" spans="1:6" ht="43.2" x14ac:dyDescent="0.3">
      <c r="A263" s="7">
        <v>542881</v>
      </c>
      <c r="B263" s="6" t="s">
        <v>369</v>
      </c>
      <c r="C263" s="6" t="s">
        <v>82</v>
      </c>
      <c r="D263" s="6" t="s">
        <v>82</v>
      </c>
      <c r="E263" s="6" t="s">
        <v>83</v>
      </c>
      <c r="F263" s="6" t="s">
        <v>370</v>
      </c>
    </row>
    <row r="264" spans="1:6" ht="43.2" x14ac:dyDescent="0.3">
      <c r="A264" s="7">
        <v>543908</v>
      </c>
      <c r="B264" s="6" t="s">
        <v>371</v>
      </c>
      <c r="C264" s="6" t="s">
        <v>85</v>
      </c>
      <c r="D264" s="6" t="s">
        <v>82</v>
      </c>
      <c r="E264" s="6" t="s">
        <v>83</v>
      </c>
      <c r="F264" s="6" t="s">
        <v>115</v>
      </c>
    </row>
    <row r="265" spans="1:6" ht="43.2" x14ac:dyDescent="0.3">
      <c r="A265" s="7">
        <v>544923</v>
      </c>
      <c r="B265" s="6" t="s">
        <v>372</v>
      </c>
      <c r="C265" s="6" t="s">
        <v>85</v>
      </c>
      <c r="D265" s="6" t="s">
        <v>82</v>
      </c>
      <c r="E265" s="6" t="s">
        <v>83</v>
      </c>
      <c r="F265" s="6" t="s">
        <v>255</v>
      </c>
    </row>
    <row r="266" spans="1:6" ht="43.2" x14ac:dyDescent="0.3">
      <c r="A266" s="7">
        <v>5522430</v>
      </c>
      <c r="B266" s="6" t="s">
        <v>373</v>
      </c>
      <c r="C266" s="6" t="s">
        <v>82</v>
      </c>
      <c r="D266" s="6" t="s">
        <v>82</v>
      </c>
      <c r="E266" s="6" t="s">
        <v>83</v>
      </c>
      <c r="F266" s="6" t="s">
        <v>176</v>
      </c>
    </row>
    <row r="267" spans="1:6" ht="72" x14ac:dyDescent="0.3">
      <c r="A267" s="7">
        <v>55673897</v>
      </c>
      <c r="B267" s="6" t="s">
        <v>374</v>
      </c>
      <c r="C267" s="6" t="s">
        <v>82</v>
      </c>
      <c r="D267" s="6" t="s">
        <v>82</v>
      </c>
      <c r="E267" s="6" t="s">
        <v>83</v>
      </c>
      <c r="F267" s="6" t="s">
        <v>270</v>
      </c>
    </row>
    <row r="268" spans="1:6" ht="57.6" x14ac:dyDescent="0.3">
      <c r="A268" s="7">
        <v>55684941</v>
      </c>
      <c r="B268" s="6" t="s">
        <v>375</v>
      </c>
      <c r="C268" s="6" t="s">
        <v>85</v>
      </c>
      <c r="D268" s="6" t="s">
        <v>82</v>
      </c>
      <c r="E268" s="6" t="s">
        <v>83</v>
      </c>
      <c r="F268" s="6" t="s">
        <v>235</v>
      </c>
    </row>
    <row r="269" spans="1:6" ht="43.2" x14ac:dyDescent="0.3">
      <c r="A269" s="7">
        <v>557211</v>
      </c>
      <c r="B269" s="6" t="s">
        <v>376</v>
      </c>
      <c r="C269" s="6" t="s">
        <v>85</v>
      </c>
      <c r="D269" s="6" t="s">
        <v>82</v>
      </c>
      <c r="E269" s="6" t="s">
        <v>83</v>
      </c>
      <c r="F269" s="6" t="s">
        <v>255</v>
      </c>
    </row>
    <row r="270" spans="1:6" ht="43.2" x14ac:dyDescent="0.3">
      <c r="A270" s="7">
        <v>55722264</v>
      </c>
      <c r="B270" s="6" t="s">
        <v>377</v>
      </c>
      <c r="C270" s="6" t="s">
        <v>82</v>
      </c>
      <c r="D270" s="6" t="s">
        <v>82</v>
      </c>
      <c r="E270" s="6" t="s">
        <v>83</v>
      </c>
      <c r="F270" s="6" t="s">
        <v>226</v>
      </c>
    </row>
    <row r="271" spans="1:6" ht="43.2" x14ac:dyDescent="0.3">
      <c r="A271" s="7">
        <v>56235</v>
      </c>
      <c r="B271" s="6" t="s">
        <v>378</v>
      </c>
      <c r="C271" s="6" t="s">
        <v>82</v>
      </c>
      <c r="D271" s="6" t="s">
        <v>82</v>
      </c>
      <c r="E271" s="6" t="s">
        <v>83</v>
      </c>
      <c r="F271" s="6" t="s">
        <v>378</v>
      </c>
    </row>
    <row r="272" spans="1:6" ht="14.4" x14ac:dyDescent="0.3">
      <c r="A272" s="7">
        <v>56382</v>
      </c>
      <c r="B272" s="6" t="s">
        <v>379</v>
      </c>
      <c r="C272" s="6" t="s">
        <v>82</v>
      </c>
      <c r="D272" s="6" t="s">
        <v>82</v>
      </c>
      <c r="E272" s="6" t="s">
        <v>83</v>
      </c>
      <c r="F272" s="6" t="s">
        <v>379</v>
      </c>
    </row>
    <row r="273" spans="1:6" ht="57.6" x14ac:dyDescent="0.3">
      <c r="A273" s="7">
        <v>56495</v>
      </c>
      <c r="B273" s="6" t="s">
        <v>380</v>
      </c>
      <c r="C273" s="6" t="s">
        <v>82</v>
      </c>
      <c r="D273" s="6" t="s">
        <v>82</v>
      </c>
      <c r="E273" s="6" t="s">
        <v>83</v>
      </c>
      <c r="F273" s="6" t="s">
        <v>176</v>
      </c>
    </row>
    <row r="274" spans="1:6" ht="43.2" x14ac:dyDescent="0.3">
      <c r="A274" s="7">
        <v>56553</v>
      </c>
      <c r="B274" s="6" t="s">
        <v>381</v>
      </c>
      <c r="C274" s="6" t="s">
        <v>82</v>
      </c>
      <c r="D274" s="6" t="s">
        <v>82</v>
      </c>
      <c r="E274" s="6" t="s">
        <v>83</v>
      </c>
      <c r="F274" s="6" t="s">
        <v>176</v>
      </c>
    </row>
    <row r="275" spans="1:6" ht="43.2" x14ac:dyDescent="0.3">
      <c r="A275" s="7">
        <v>56832736</v>
      </c>
      <c r="B275" s="6" t="s">
        <v>382</v>
      </c>
      <c r="C275" s="6" t="s">
        <v>82</v>
      </c>
      <c r="D275" s="6" t="s">
        <v>82</v>
      </c>
      <c r="E275" s="6" t="s">
        <v>83</v>
      </c>
      <c r="F275" s="6" t="s">
        <v>176</v>
      </c>
    </row>
    <row r="276" spans="1:6" ht="72" x14ac:dyDescent="0.3">
      <c r="A276" s="7">
        <v>57117314</v>
      </c>
      <c r="B276" s="6" t="s">
        <v>383</v>
      </c>
      <c r="C276" s="6" t="s">
        <v>82</v>
      </c>
      <c r="D276" s="6" t="s">
        <v>82</v>
      </c>
      <c r="E276" s="6" t="s">
        <v>83</v>
      </c>
      <c r="F276" s="6" t="s">
        <v>270</v>
      </c>
    </row>
    <row r="277" spans="1:6" ht="72" x14ac:dyDescent="0.3">
      <c r="A277" s="7">
        <v>57117416</v>
      </c>
      <c r="B277" s="6" t="s">
        <v>384</v>
      </c>
      <c r="C277" s="6" t="s">
        <v>82</v>
      </c>
      <c r="D277" s="6" t="s">
        <v>82</v>
      </c>
      <c r="E277" s="6" t="s">
        <v>83</v>
      </c>
      <c r="F277" s="6" t="s">
        <v>270</v>
      </c>
    </row>
    <row r="278" spans="1:6" ht="72" x14ac:dyDescent="0.3">
      <c r="A278" s="7">
        <v>57117449</v>
      </c>
      <c r="B278" s="6" t="s">
        <v>385</v>
      </c>
      <c r="C278" s="6" t="s">
        <v>82</v>
      </c>
      <c r="D278" s="6" t="s">
        <v>82</v>
      </c>
      <c r="E278" s="6" t="s">
        <v>83</v>
      </c>
      <c r="F278" s="6" t="s">
        <v>270</v>
      </c>
    </row>
    <row r="279" spans="1:6" ht="43.2" x14ac:dyDescent="0.3">
      <c r="A279" s="7">
        <v>57125</v>
      </c>
      <c r="B279" s="6" t="s">
        <v>386</v>
      </c>
      <c r="C279" s="6" t="s">
        <v>82</v>
      </c>
      <c r="D279" s="6" t="s">
        <v>82</v>
      </c>
      <c r="E279" s="6" t="s">
        <v>83</v>
      </c>
      <c r="F279" s="6" t="s">
        <v>255</v>
      </c>
    </row>
    <row r="280" spans="1:6" ht="57.6" x14ac:dyDescent="0.3">
      <c r="A280" s="7">
        <v>57147</v>
      </c>
      <c r="B280" s="6" t="s">
        <v>387</v>
      </c>
      <c r="C280" s="6" t="s">
        <v>82</v>
      </c>
      <c r="D280" s="6" t="s">
        <v>82</v>
      </c>
      <c r="E280" s="6" t="s">
        <v>83</v>
      </c>
      <c r="F280" s="6" t="s">
        <v>388</v>
      </c>
    </row>
    <row r="281" spans="1:6" ht="43.2" x14ac:dyDescent="0.3">
      <c r="A281" s="7">
        <v>57578</v>
      </c>
      <c r="B281" s="6" t="s">
        <v>389</v>
      </c>
      <c r="C281" s="6" t="s">
        <v>82</v>
      </c>
      <c r="D281" s="6" t="s">
        <v>82</v>
      </c>
      <c r="E281" s="6" t="s">
        <v>83</v>
      </c>
      <c r="F281" s="6" t="s">
        <v>389</v>
      </c>
    </row>
    <row r="282" spans="1:6" ht="86.4" x14ac:dyDescent="0.3">
      <c r="A282" s="7">
        <v>57653857</v>
      </c>
      <c r="B282" s="6" t="s">
        <v>390</v>
      </c>
      <c r="C282" s="6" t="s">
        <v>82</v>
      </c>
      <c r="D282" s="6" t="s">
        <v>82</v>
      </c>
      <c r="E282" s="6" t="s">
        <v>83</v>
      </c>
      <c r="F282" s="6" t="s">
        <v>270</v>
      </c>
    </row>
    <row r="283" spans="1:6" ht="28.8" x14ac:dyDescent="0.3">
      <c r="A283" s="7">
        <v>57749</v>
      </c>
      <c r="B283" s="6" t="s">
        <v>391</v>
      </c>
      <c r="C283" s="6" t="s">
        <v>82</v>
      </c>
      <c r="D283" s="6" t="s">
        <v>82</v>
      </c>
      <c r="E283" s="6" t="s">
        <v>83</v>
      </c>
      <c r="F283" s="6" t="s">
        <v>391</v>
      </c>
    </row>
    <row r="284" spans="1:6" ht="43.2" x14ac:dyDescent="0.3">
      <c r="A284" s="7">
        <v>57835924</v>
      </c>
      <c r="B284" s="6" t="s">
        <v>392</v>
      </c>
      <c r="C284" s="6" t="s">
        <v>82</v>
      </c>
      <c r="D284" s="6" t="s">
        <v>82</v>
      </c>
      <c r="E284" s="6" t="s">
        <v>83</v>
      </c>
      <c r="F284" s="6" t="s">
        <v>176</v>
      </c>
    </row>
    <row r="285" spans="1:6" ht="72" x14ac:dyDescent="0.3">
      <c r="A285" s="7">
        <v>57976</v>
      </c>
      <c r="B285" s="6" t="s">
        <v>393</v>
      </c>
      <c r="C285" s="6" t="s">
        <v>82</v>
      </c>
      <c r="D285" s="6" t="s">
        <v>82</v>
      </c>
      <c r="E285" s="6" t="s">
        <v>83</v>
      </c>
      <c r="F285" s="6" t="s">
        <v>176</v>
      </c>
    </row>
    <row r="286" spans="1:6" ht="57.6" x14ac:dyDescent="0.3">
      <c r="A286" s="7">
        <v>584849</v>
      </c>
      <c r="B286" s="6" t="s">
        <v>394</v>
      </c>
      <c r="C286" s="6" t="s">
        <v>82</v>
      </c>
      <c r="D286" s="6" t="s">
        <v>82</v>
      </c>
      <c r="E286" s="6" t="s">
        <v>83</v>
      </c>
      <c r="F286" s="6" t="s">
        <v>394</v>
      </c>
    </row>
    <row r="287" spans="1:6" ht="72" x14ac:dyDescent="0.3">
      <c r="A287" s="7">
        <v>58899</v>
      </c>
      <c r="B287" s="6" t="s">
        <v>395</v>
      </c>
      <c r="C287" s="6" t="s">
        <v>82</v>
      </c>
      <c r="D287" s="6" t="s">
        <v>82</v>
      </c>
      <c r="E287" s="6" t="s">
        <v>83</v>
      </c>
      <c r="F287" s="6" t="s">
        <v>396</v>
      </c>
    </row>
    <row r="288" spans="1:6" ht="28.8" x14ac:dyDescent="0.3">
      <c r="A288" s="7">
        <v>593602</v>
      </c>
      <c r="B288" s="6" t="s">
        <v>397</v>
      </c>
      <c r="C288" s="6" t="s">
        <v>82</v>
      </c>
      <c r="D288" s="6" t="s">
        <v>82</v>
      </c>
      <c r="E288" s="6" t="s">
        <v>83</v>
      </c>
      <c r="F288" s="6" t="s">
        <v>397</v>
      </c>
    </row>
    <row r="289" spans="1:6" ht="43.2" x14ac:dyDescent="0.3">
      <c r="A289" s="7">
        <v>593748</v>
      </c>
      <c r="B289" s="6" t="s">
        <v>398</v>
      </c>
      <c r="C289" s="6" t="s">
        <v>85</v>
      </c>
      <c r="D289" s="6" t="s">
        <v>82</v>
      </c>
      <c r="E289" s="6" t="s">
        <v>83</v>
      </c>
      <c r="F289" s="6" t="s">
        <v>288</v>
      </c>
    </row>
    <row r="290" spans="1:6" ht="43.2" x14ac:dyDescent="0.3">
      <c r="A290" s="7">
        <v>59892</v>
      </c>
      <c r="B290" s="6" t="s">
        <v>399</v>
      </c>
      <c r="C290" s="6" t="s">
        <v>82</v>
      </c>
      <c r="D290" s="6" t="s">
        <v>82</v>
      </c>
      <c r="E290" s="6" t="s">
        <v>83</v>
      </c>
      <c r="F290" s="6" t="s">
        <v>399</v>
      </c>
    </row>
    <row r="291" spans="1:6" ht="129.6" x14ac:dyDescent="0.3">
      <c r="A291" s="7">
        <v>600</v>
      </c>
      <c r="B291" s="6" t="s">
        <v>400</v>
      </c>
      <c r="C291" s="6" t="s">
        <v>247</v>
      </c>
      <c r="D291" s="6" t="s">
        <v>82</v>
      </c>
      <c r="E291" s="6" t="s">
        <v>83</v>
      </c>
      <c r="F291" s="6" t="s">
        <v>270</v>
      </c>
    </row>
    <row r="292" spans="1:6" ht="57.6" x14ac:dyDescent="0.3">
      <c r="A292" s="7">
        <v>60117</v>
      </c>
      <c r="B292" s="6" t="s">
        <v>401</v>
      </c>
      <c r="C292" s="6" t="s">
        <v>82</v>
      </c>
      <c r="D292" s="6" t="s">
        <v>82</v>
      </c>
      <c r="E292" s="6" t="s">
        <v>83</v>
      </c>
      <c r="F292" s="6" t="s">
        <v>401</v>
      </c>
    </row>
    <row r="293" spans="1:6" ht="72" x14ac:dyDescent="0.3">
      <c r="A293" s="7">
        <v>602</v>
      </c>
      <c r="B293" s="6" t="s">
        <v>402</v>
      </c>
      <c r="C293" s="6" t="s">
        <v>85</v>
      </c>
      <c r="D293" s="6" t="s">
        <v>82</v>
      </c>
      <c r="E293" s="6" t="s">
        <v>83</v>
      </c>
      <c r="F293" s="6" t="s">
        <v>97</v>
      </c>
    </row>
    <row r="294" spans="1:6" ht="57.6" x14ac:dyDescent="0.3">
      <c r="A294" s="7">
        <v>602879</v>
      </c>
      <c r="B294" s="6" t="s">
        <v>403</v>
      </c>
      <c r="C294" s="6" t="s">
        <v>82</v>
      </c>
      <c r="D294" s="6" t="s">
        <v>82</v>
      </c>
      <c r="E294" s="6" t="s">
        <v>83</v>
      </c>
      <c r="F294" s="6" t="s">
        <v>176</v>
      </c>
    </row>
    <row r="295" spans="1:6" ht="86.4" x14ac:dyDescent="0.3">
      <c r="A295" s="7">
        <v>603</v>
      </c>
      <c r="B295" s="6" t="s">
        <v>404</v>
      </c>
      <c r="C295" s="6" t="s">
        <v>85</v>
      </c>
      <c r="D295" s="6" t="s">
        <v>82</v>
      </c>
      <c r="E295" s="6" t="s">
        <v>83</v>
      </c>
      <c r="F295" s="6" t="s">
        <v>97</v>
      </c>
    </row>
    <row r="296" spans="1:6" ht="28.8" x14ac:dyDescent="0.3">
      <c r="A296" s="7">
        <v>60344</v>
      </c>
      <c r="B296" s="6" t="s">
        <v>405</v>
      </c>
      <c r="C296" s="6" t="s">
        <v>82</v>
      </c>
      <c r="D296" s="6" t="s">
        <v>82</v>
      </c>
      <c r="E296" s="6" t="s">
        <v>83</v>
      </c>
      <c r="F296" s="6" t="s">
        <v>405</v>
      </c>
    </row>
    <row r="297" spans="1:6" ht="28.8" x14ac:dyDescent="0.3">
      <c r="A297" s="7">
        <v>60355</v>
      </c>
      <c r="B297" s="6" t="s">
        <v>406</v>
      </c>
      <c r="C297" s="6" t="s">
        <v>82</v>
      </c>
      <c r="D297" s="6" t="s">
        <v>82</v>
      </c>
      <c r="E297" s="6" t="s">
        <v>83</v>
      </c>
      <c r="F297" s="6" t="s">
        <v>406</v>
      </c>
    </row>
    <row r="298" spans="1:6" ht="43.2" x14ac:dyDescent="0.3">
      <c r="A298" s="7">
        <v>604</v>
      </c>
      <c r="B298" s="6" t="s">
        <v>407</v>
      </c>
      <c r="C298" s="6" t="s">
        <v>82</v>
      </c>
      <c r="D298" s="6" t="s">
        <v>82</v>
      </c>
      <c r="E298" s="6" t="s">
        <v>83</v>
      </c>
      <c r="F298" s="6" t="s">
        <v>100</v>
      </c>
    </row>
    <row r="299" spans="1:6" ht="57.6" x14ac:dyDescent="0.3">
      <c r="A299" s="7">
        <v>605</v>
      </c>
      <c r="B299" s="6" t="s">
        <v>93</v>
      </c>
      <c r="C299" s="6" t="s">
        <v>82</v>
      </c>
      <c r="D299" s="6" t="s">
        <v>82</v>
      </c>
      <c r="E299" s="6" t="s">
        <v>83</v>
      </c>
      <c r="F299" s="6" t="s">
        <v>93</v>
      </c>
    </row>
    <row r="300" spans="1:6" ht="57.6" x14ac:dyDescent="0.3">
      <c r="A300" s="7">
        <v>606</v>
      </c>
      <c r="B300" s="6" t="s">
        <v>408</v>
      </c>
      <c r="C300" s="6" t="s">
        <v>85</v>
      </c>
      <c r="D300" s="6" t="s">
        <v>82</v>
      </c>
      <c r="E300" s="6" t="s">
        <v>83</v>
      </c>
      <c r="F300" s="6" t="s">
        <v>93</v>
      </c>
    </row>
    <row r="301" spans="1:6" ht="43.2" x14ac:dyDescent="0.3">
      <c r="A301" s="7">
        <v>607578</v>
      </c>
      <c r="B301" s="6" t="s">
        <v>409</v>
      </c>
      <c r="C301" s="6" t="s">
        <v>82</v>
      </c>
      <c r="D301" s="6" t="s">
        <v>82</v>
      </c>
      <c r="E301" s="6" t="s">
        <v>83</v>
      </c>
      <c r="F301" s="6" t="s">
        <v>176</v>
      </c>
    </row>
    <row r="302" spans="1:6" ht="72" x14ac:dyDescent="0.3">
      <c r="A302" s="7">
        <v>608</v>
      </c>
      <c r="B302" s="6" t="s">
        <v>410</v>
      </c>
      <c r="C302" s="6" t="s">
        <v>82</v>
      </c>
      <c r="D302" s="6" t="s">
        <v>82</v>
      </c>
      <c r="E302" s="6" t="s">
        <v>83</v>
      </c>
      <c r="F302" s="6" t="s">
        <v>340</v>
      </c>
    </row>
    <row r="303" spans="1:6" ht="72" x14ac:dyDescent="0.3">
      <c r="A303" s="7">
        <v>60851345</v>
      </c>
      <c r="B303" s="6" t="s">
        <v>411</v>
      </c>
      <c r="C303" s="6" t="s">
        <v>82</v>
      </c>
      <c r="D303" s="6" t="s">
        <v>82</v>
      </c>
      <c r="E303" s="6" t="s">
        <v>83</v>
      </c>
      <c r="F303" s="6" t="s">
        <v>270</v>
      </c>
    </row>
    <row r="304" spans="1:6" ht="57.6" x14ac:dyDescent="0.3">
      <c r="A304" s="7">
        <v>613</v>
      </c>
      <c r="B304" s="6" t="s">
        <v>412</v>
      </c>
      <c r="C304" s="6" t="s">
        <v>82</v>
      </c>
      <c r="D304" s="6" t="s">
        <v>82</v>
      </c>
      <c r="E304" s="6" t="s">
        <v>83</v>
      </c>
      <c r="F304" s="6" t="s">
        <v>340</v>
      </c>
    </row>
    <row r="305" spans="1:6" ht="57.6" x14ac:dyDescent="0.3">
      <c r="A305" s="7">
        <v>616</v>
      </c>
      <c r="B305" s="6" t="s">
        <v>413</v>
      </c>
      <c r="C305" s="6" t="s">
        <v>82</v>
      </c>
      <c r="D305" s="6" t="s">
        <v>82</v>
      </c>
      <c r="E305" s="6" t="s">
        <v>83</v>
      </c>
      <c r="F305" s="6" t="s">
        <v>340</v>
      </c>
    </row>
    <row r="306" spans="1:6" ht="57.6" x14ac:dyDescent="0.3">
      <c r="A306" s="7">
        <v>617</v>
      </c>
      <c r="B306" s="6" t="s">
        <v>414</v>
      </c>
      <c r="C306" s="6" t="s">
        <v>82</v>
      </c>
      <c r="D306" s="6" t="s">
        <v>82</v>
      </c>
      <c r="E306" s="6" t="s">
        <v>83</v>
      </c>
      <c r="F306" s="6" t="s">
        <v>340</v>
      </c>
    </row>
    <row r="307" spans="1:6" ht="43.2" x14ac:dyDescent="0.3">
      <c r="A307" s="7">
        <v>61789513</v>
      </c>
      <c r="B307" s="6" t="s">
        <v>415</v>
      </c>
      <c r="C307" s="6" t="s">
        <v>85</v>
      </c>
      <c r="D307" s="6" t="s">
        <v>82</v>
      </c>
      <c r="E307" s="6" t="s">
        <v>83</v>
      </c>
      <c r="F307" s="6" t="s">
        <v>205</v>
      </c>
    </row>
    <row r="308" spans="1:6" ht="57.6" x14ac:dyDescent="0.3">
      <c r="A308" s="7">
        <v>622082</v>
      </c>
      <c r="B308" s="6" t="s">
        <v>416</v>
      </c>
      <c r="C308" s="6" t="s">
        <v>82</v>
      </c>
      <c r="D308" s="6" t="s">
        <v>82</v>
      </c>
      <c r="E308" s="6" t="s">
        <v>83</v>
      </c>
      <c r="F308" s="6" t="s">
        <v>88</v>
      </c>
    </row>
    <row r="309" spans="1:6" ht="43.2" x14ac:dyDescent="0.3">
      <c r="A309" s="7">
        <v>624839</v>
      </c>
      <c r="B309" s="6" t="s">
        <v>417</v>
      </c>
      <c r="C309" s="6" t="s">
        <v>82</v>
      </c>
      <c r="D309" s="6" t="s">
        <v>82</v>
      </c>
      <c r="E309" s="6" t="s">
        <v>83</v>
      </c>
      <c r="F309" s="6" t="s">
        <v>417</v>
      </c>
    </row>
    <row r="310" spans="1:6" ht="14.4" x14ac:dyDescent="0.3">
      <c r="A310" s="7">
        <v>62533</v>
      </c>
      <c r="B310" s="6" t="s">
        <v>418</v>
      </c>
      <c r="C310" s="6" t="s">
        <v>82</v>
      </c>
      <c r="D310" s="6" t="s">
        <v>82</v>
      </c>
      <c r="E310" s="6" t="s">
        <v>83</v>
      </c>
      <c r="F310" s="6" t="s">
        <v>418</v>
      </c>
    </row>
    <row r="311" spans="1:6" ht="86.4" x14ac:dyDescent="0.3">
      <c r="A311" s="7">
        <v>626</v>
      </c>
      <c r="B311" s="6" t="s">
        <v>419</v>
      </c>
      <c r="C311" s="6" t="s">
        <v>247</v>
      </c>
      <c r="D311" s="6" t="s">
        <v>82</v>
      </c>
      <c r="E311" s="6" t="s">
        <v>83</v>
      </c>
      <c r="F311" s="6" t="s">
        <v>419</v>
      </c>
    </row>
    <row r="312" spans="1:6" ht="86.4" x14ac:dyDescent="0.3">
      <c r="A312" s="7">
        <v>627</v>
      </c>
      <c r="B312" s="6" t="s">
        <v>420</v>
      </c>
      <c r="C312" s="6" t="s">
        <v>247</v>
      </c>
      <c r="D312" s="6" t="s">
        <v>82</v>
      </c>
      <c r="E312" s="6" t="s">
        <v>83</v>
      </c>
      <c r="F312" s="6" t="s">
        <v>420</v>
      </c>
    </row>
    <row r="313" spans="1:6" ht="28.8" x14ac:dyDescent="0.3">
      <c r="A313" s="7">
        <v>62737</v>
      </c>
      <c r="B313" s="6" t="s">
        <v>421</v>
      </c>
      <c r="C313" s="6" t="s">
        <v>82</v>
      </c>
      <c r="D313" s="6" t="s">
        <v>82</v>
      </c>
      <c r="E313" s="6" t="s">
        <v>83</v>
      </c>
      <c r="F313" s="6" t="s">
        <v>421</v>
      </c>
    </row>
    <row r="314" spans="1:6" ht="57.6" x14ac:dyDescent="0.3">
      <c r="A314" s="7">
        <v>62759</v>
      </c>
      <c r="B314" s="6" t="s">
        <v>422</v>
      </c>
      <c r="C314" s="6" t="s">
        <v>82</v>
      </c>
      <c r="D314" s="6" t="s">
        <v>82</v>
      </c>
      <c r="E314" s="6" t="s">
        <v>83</v>
      </c>
      <c r="F314" s="6" t="s">
        <v>422</v>
      </c>
    </row>
    <row r="315" spans="1:6" ht="100.8" x14ac:dyDescent="0.3">
      <c r="A315" s="7">
        <v>628</v>
      </c>
      <c r="B315" s="6" t="s">
        <v>423</v>
      </c>
      <c r="C315" s="6" t="s">
        <v>82</v>
      </c>
      <c r="D315" s="6" t="s">
        <v>82</v>
      </c>
      <c r="E315" s="6" t="s">
        <v>83</v>
      </c>
      <c r="F315" s="6" t="s">
        <v>423</v>
      </c>
    </row>
    <row r="316" spans="1:6" ht="57.6" x14ac:dyDescent="0.3">
      <c r="A316" s="7">
        <v>629141</v>
      </c>
      <c r="B316" s="6" t="s">
        <v>424</v>
      </c>
      <c r="C316" s="6" t="s">
        <v>82</v>
      </c>
      <c r="D316" s="6" t="s">
        <v>82</v>
      </c>
      <c r="E316" s="6" t="s">
        <v>83</v>
      </c>
      <c r="F316" s="6" t="s">
        <v>88</v>
      </c>
    </row>
    <row r="317" spans="1:6" ht="14.4" x14ac:dyDescent="0.3">
      <c r="A317" s="7">
        <v>63252</v>
      </c>
      <c r="B317" s="6" t="s">
        <v>425</v>
      </c>
      <c r="C317" s="6" t="s">
        <v>82</v>
      </c>
      <c r="D317" s="6" t="s">
        <v>82</v>
      </c>
      <c r="E317" s="6" t="s">
        <v>83</v>
      </c>
      <c r="F317" s="6" t="s">
        <v>425</v>
      </c>
    </row>
    <row r="318" spans="1:6" ht="28.8" x14ac:dyDescent="0.3">
      <c r="A318" s="7">
        <v>64675</v>
      </c>
      <c r="B318" s="6" t="s">
        <v>426</v>
      </c>
      <c r="C318" s="6" t="s">
        <v>82</v>
      </c>
      <c r="D318" s="6" t="s">
        <v>82</v>
      </c>
      <c r="E318" s="6" t="s">
        <v>83</v>
      </c>
      <c r="F318" s="6" t="s">
        <v>426</v>
      </c>
    </row>
    <row r="319" spans="1:6" ht="43.2" x14ac:dyDescent="0.3">
      <c r="A319" s="7">
        <v>65357699</v>
      </c>
      <c r="B319" s="6" t="s">
        <v>427</v>
      </c>
      <c r="C319" s="6" t="s">
        <v>82</v>
      </c>
      <c r="D319" s="6" t="s">
        <v>82</v>
      </c>
      <c r="E319" s="6" t="s">
        <v>83</v>
      </c>
      <c r="F319" s="6" t="s">
        <v>176</v>
      </c>
    </row>
    <row r="320" spans="1:6" ht="86.4" x14ac:dyDescent="0.3">
      <c r="A320" s="7">
        <v>67425</v>
      </c>
      <c r="B320" s="6" t="s">
        <v>428</v>
      </c>
      <c r="C320" s="6" t="s">
        <v>82</v>
      </c>
      <c r="D320" s="6" t="s">
        <v>82</v>
      </c>
      <c r="E320" s="6" t="s">
        <v>83</v>
      </c>
      <c r="F320" s="6" t="s">
        <v>88</v>
      </c>
    </row>
    <row r="321" spans="1:6" ht="14.4" x14ac:dyDescent="0.3">
      <c r="A321" s="7">
        <v>67561</v>
      </c>
      <c r="B321" s="6" t="s">
        <v>429</v>
      </c>
      <c r="C321" s="6" t="s">
        <v>82</v>
      </c>
      <c r="D321" s="6" t="s">
        <v>82</v>
      </c>
      <c r="E321" s="6" t="s">
        <v>83</v>
      </c>
      <c r="F321" s="6" t="s">
        <v>429</v>
      </c>
    </row>
    <row r="322" spans="1:6" ht="72" x14ac:dyDescent="0.3">
      <c r="A322" s="7">
        <v>67562394</v>
      </c>
      <c r="B322" s="6" t="s">
        <v>430</v>
      </c>
      <c r="C322" s="6" t="s">
        <v>82</v>
      </c>
      <c r="D322" s="6" t="s">
        <v>82</v>
      </c>
      <c r="E322" s="6" t="s">
        <v>83</v>
      </c>
      <c r="F322" s="6" t="s">
        <v>270</v>
      </c>
    </row>
    <row r="323" spans="1:6" ht="28.8" x14ac:dyDescent="0.3">
      <c r="A323" s="7">
        <v>67663</v>
      </c>
      <c r="B323" s="6" t="s">
        <v>431</v>
      </c>
      <c r="C323" s="6" t="s">
        <v>82</v>
      </c>
      <c r="D323" s="6" t="s">
        <v>82</v>
      </c>
      <c r="E323" s="6" t="s">
        <v>83</v>
      </c>
      <c r="F323" s="6" t="s">
        <v>431</v>
      </c>
    </row>
    <row r="324" spans="1:6" ht="28.8" x14ac:dyDescent="0.3">
      <c r="A324" s="7">
        <v>67721</v>
      </c>
      <c r="B324" s="6" t="s">
        <v>432</v>
      </c>
      <c r="C324" s="6" t="s">
        <v>82</v>
      </c>
      <c r="D324" s="6" t="s">
        <v>82</v>
      </c>
      <c r="E324" s="6" t="s">
        <v>83</v>
      </c>
      <c r="F324" s="6" t="s">
        <v>432</v>
      </c>
    </row>
    <row r="325" spans="1:6" ht="43.2" x14ac:dyDescent="0.3">
      <c r="A325" s="7">
        <v>680319</v>
      </c>
      <c r="B325" s="6" t="s">
        <v>433</v>
      </c>
      <c r="C325" s="6" t="s">
        <v>82</v>
      </c>
      <c r="D325" s="6" t="s">
        <v>82</v>
      </c>
      <c r="E325" s="6" t="s">
        <v>83</v>
      </c>
      <c r="F325" s="6" t="s">
        <v>433</v>
      </c>
    </row>
    <row r="326" spans="1:6" ht="57.6" x14ac:dyDescent="0.3">
      <c r="A326" s="7">
        <v>68122</v>
      </c>
      <c r="B326" s="6" t="s">
        <v>434</v>
      </c>
      <c r="C326" s="6" t="s">
        <v>82</v>
      </c>
      <c r="D326" s="6" t="s">
        <v>82</v>
      </c>
      <c r="E326" s="6" t="s">
        <v>83</v>
      </c>
      <c r="F326" s="6" t="s">
        <v>434</v>
      </c>
    </row>
    <row r="327" spans="1:6" ht="72" x14ac:dyDescent="0.3">
      <c r="A327" s="7">
        <v>684935</v>
      </c>
      <c r="B327" s="6" t="s">
        <v>435</v>
      </c>
      <c r="C327" s="6" t="s">
        <v>82</v>
      </c>
      <c r="D327" s="6" t="s">
        <v>82</v>
      </c>
      <c r="E327" s="6" t="s">
        <v>83</v>
      </c>
      <c r="F327" s="6" t="s">
        <v>435</v>
      </c>
    </row>
    <row r="328" spans="1:6" ht="43.2" x14ac:dyDescent="0.3">
      <c r="A328" s="7">
        <v>693210</v>
      </c>
      <c r="B328" s="6" t="s">
        <v>436</v>
      </c>
      <c r="C328" s="6" t="s">
        <v>82</v>
      </c>
      <c r="D328" s="6" t="s">
        <v>82</v>
      </c>
      <c r="E328" s="6" t="s">
        <v>83</v>
      </c>
      <c r="F328" s="6" t="s">
        <v>88</v>
      </c>
    </row>
    <row r="329" spans="1:6" ht="57.6" x14ac:dyDescent="0.3">
      <c r="A329" s="7">
        <v>7012375</v>
      </c>
      <c r="B329" s="6" t="s">
        <v>437</v>
      </c>
      <c r="C329" s="6" t="s">
        <v>82</v>
      </c>
      <c r="D329" s="6" t="s">
        <v>82</v>
      </c>
      <c r="E329" s="6" t="s">
        <v>83</v>
      </c>
      <c r="F329" s="6" t="s">
        <v>226</v>
      </c>
    </row>
    <row r="330" spans="1:6" ht="72" x14ac:dyDescent="0.3">
      <c r="A330" s="7">
        <v>70648269</v>
      </c>
      <c r="B330" s="6" t="s">
        <v>438</v>
      </c>
      <c r="C330" s="6" t="s">
        <v>82</v>
      </c>
      <c r="D330" s="6" t="s">
        <v>82</v>
      </c>
      <c r="E330" s="6" t="s">
        <v>83</v>
      </c>
      <c r="F330" s="6" t="s">
        <v>270</v>
      </c>
    </row>
    <row r="331" spans="1:6" ht="14.4" x14ac:dyDescent="0.3">
      <c r="A331" s="7">
        <v>71432</v>
      </c>
      <c r="B331" s="6" t="s">
        <v>439</v>
      </c>
      <c r="C331" s="6" t="s">
        <v>82</v>
      </c>
      <c r="D331" s="6" t="s">
        <v>82</v>
      </c>
      <c r="E331" s="6" t="s">
        <v>83</v>
      </c>
      <c r="F331" s="6" t="s">
        <v>439</v>
      </c>
    </row>
    <row r="332" spans="1:6" ht="43.2" x14ac:dyDescent="0.3">
      <c r="A332" s="7">
        <v>71556</v>
      </c>
      <c r="B332" s="6" t="s">
        <v>440</v>
      </c>
      <c r="C332" s="6" t="s">
        <v>82</v>
      </c>
      <c r="D332" s="6" t="s">
        <v>82</v>
      </c>
      <c r="E332" s="6" t="s">
        <v>83</v>
      </c>
      <c r="F332" s="6" t="s">
        <v>440</v>
      </c>
    </row>
    <row r="333" spans="1:6" ht="28.8" x14ac:dyDescent="0.3">
      <c r="A333" s="7">
        <v>72435</v>
      </c>
      <c r="B333" s="6" t="s">
        <v>441</v>
      </c>
      <c r="C333" s="6" t="s">
        <v>82</v>
      </c>
      <c r="D333" s="6" t="s">
        <v>82</v>
      </c>
      <c r="E333" s="6" t="s">
        <v>83</v>
      </c>
      <c r="F333" s="6" t="s">
        <v>441</v>
      </c>
    </row>
    <row r="334" spans="1:6" ht="86.4" x14ac:dyDescent="0.3">
      <c r="A334" s="7">
        <v>72559</v>
      </c>
      <c r="B334" s="6" t="s">
        <v>442</v>
      </c>
      <c r="C334" s="6" t="s">
        <v>82</v>
      </c>
      <c r="D334" s="6" t="s">
        <v>82</v>
      </c>
      <c r="E334" s="6" t="s">
        <v>83</v>
      </c>
      <c r="F334" s="6" t="s">
        <v>443</v>
      </c>
    </row>
    <row r="335" spans="1:6" ht="72" x14ac:dyDescent="0.3">
      <c r="A335" s="7">
        <v>72918219</v>
      </c>
      <c r="B335" s="6" t="s">
        <v>444</v>
      </c>
      <c r="C335" s="6" t="s">
        <v>82</v>
      </c>
      <c r="D335" s="6" t="s">
        <v>82</v>
      </c>
      <c r="E335" s="6" t="s">
        <v>83</v>
      </c>
      <c r="F335" s="6" t="s">
        <v>270</v>
      </c>
    </row>
    <row r="336" spans="1:6" ht="43.2" x14ac:dyDescent="0.3">
      <c r="A336" s="7">
        <v>7439921</v>
      </c>
      <c r="B336" s="6" t="s">
        <v>445</v>
      </c>
      <c r="C336" s="6" t="s">
        <v>82</v>
      </c>
      <c r="D336" s="6" t="s">
        <v>82</v>
      </c>
      <c r="E336" s="6" t="s">
        <v>446</v>
      </c>
      <c r="F336" s="6" t="s">
        <v>97</v>
      </c>
    </row>
    <row r="337" spans="1:6" ht="57.6" x14ac:dyDescent="0.3">
      <c r="A337" s="7">
        <v>7439965</v>
      </c>
      <c r="B337" s="6" t="s">
        <v>447</v>
      </c>
      <c r="C337" s="6" t="s">
        <v>82</v>
      </c>
      <c r="D337" s="6" t="s">
        <v>82</v>
      </c>
      <c r="E337" s="6" t="s">
        <v>83</v>
      </c>
      <c r="F337" s="6" t="s">
        <v>182</v>
      </c>
    </row>
    <row r="338" spans="1:6" ht="43.2" x14ac:dyDescent="0.3">
      <c r="A338" s="7">
        <v>7439976</v>
      </c>
      <c r="B338" s="6" t="s">
        <v>448</v>
      </c>
      <c r="C338" s="6" t="s">
        <v>82</v>
      </c>
      <c r="D338" s="6" t="s">
        <v>82</v>
      </c>
      <c r="E338" s="6" t="s">
        <v>83</v>
      </c>
      <c r="F338" s="6" t="s">
        <v>288</v>
      </c>
    </row>
    <row r="339" spans="1:6" ht="43.2" x14ac:dyDescent="0.3">
      <c r="A339" s="7">
        <v>7440020</v>
      </c>
      <c r="B339" s="6" t="s">
        <v>449</v>
      </c>
      <c r="C339" s="6" t="s">
        <v>82</v>
      </c>
      <c r="D339" s="6" t="s">
        <v>82</v>
      </c>
      <c r="E339" s="6" t="s">
        <v>83</v>
      </c>
      <c r="F339" s="6" t="s">
        <v>100</v>
      </c>
    </row>
    <row r="340" spans="1:6" ht="57.6" x14ac:dyDescent="0.3">
      <c r="A340" s="7">
        <v>7440291</v>
      </c>
      <c r="B340" s="6" t="s">
        <v>450</v>
      </c>
      <c r="C340" s="6" t="s">
        <v>82</v>
      </c>
      <c r="D340" s="6" t="s">
        <v>82</v>
      </c>
      <c r="E340" s="6" t="s">
        <v>83</v>
      </c>
      <c r="F340" s="6" t="s">
        <v>93</v>
      </c>
    </row>
    <row r="341" spans="1:6" ht="43.2" x14ac:dyDescent="0.3">
      <c r="A341" s="7">
        <v>7440360</v>
      </c>
      <c r="B341" s="6" t="s">
        <v>451</v>
      </c>
      <c r="C341" s="6" t="s">
        <v>82</v>
      </c>
      <c r="D341" s="6" t="s">
        <v>82</v>
      </c>
      <c r="E341" s="6" t="s">
        <v>83</v>
      </c>
      <c r="F341" s="6" t="s">
        <v>211</v>
      </c>
    </row>
    <row r="342" spans="1:6" ht="43.2" x14ac:dyDescent="0.3">
      <c r="A342" s="7">
        <v>7440382</v>
      </c>
      <c r="B342" s="6" t="s">
        <v>452</v>
      </c>
      <c r="C342" s="6" t="s">
        <v>82</v>
      </c>
      <c r="D342" s="6" t="s">
        <v>82</v>
      </c>
      <c r="E342" s="6" t="s">
        <v>83</v>
      </c>
      <c r="F342" s="6" t="s">
        <v>200</v>
      </c>
    </row>
    <row r="343" spans="1:6" ht="43.2" x14ac:dyDescent="0.3">
      <c r="A343" s="7">
        <v>7440417</v>
      </c>
      <c r="B343" s="6" t="s">
        <v>453</v>
      </c>
      <c r="C343" s="6" t="s">
        <v>82</v>
      </c>
      <c r="D343" s="6" t="s">
        <v>82</v>
      </c>
      <c r="E343" s="6" t="s">
        <v>83</v>
      </c>
      <c r="F343" s="6" t="s">
        <v>143</v>
      </c>
    </row>
    <row r="344" spans="1:6" ht="43.2" x14ac:dyDescent="0.3">
      <c r="A344" s="7">
        <v>7440439</v>
      </c>
      <c r="B344" s="6" t="s">
        <v>454</v>
      </c>
      <c r="C344" s="6" t="s">
        <v>82</v>
      </c>
      <c r="D344" s="6" t="s">
        <v>82</v>
      </c>
      <c r="E344" s="6" t="s">
        <v>83</v>
      </c>
      <c r="F344" s="6" t="s">
        <v>115</v>
      </c>
    </row>
    <row r="345" spans="1:6" ht="57.6" x14ac:dyDescent="0.3">
      <c r="A345" s="7">
        <v>7440473</v>
      </c>
      <c r="B345" s="6" t="s">
        <v>455</v>
      </c>
      <c r="C345" s="6" t="s">
        <v>82</v>
      </c>
      <c r="D345" s="6" t="s">
        <v>82</v>
      </c>
      <c r="E345" s="6" t="s">
        <v>83</v>
      </c>
      <c r="F345" s="6" t="s">
        <v>86</v>
      </c>
    </row>
    <row r="346" spans="1:6" ht="43.2" x14ac:dyDescent="0.3">
      <c r="A346" s="7">
        <v>7440484</v>
      </c>
      <c r="B346" s="6" t="s">
        <v>456</v>
      </c>
      <c r="C346" s="6" t="s">
        <v>82</v>
      </c>
      <c r="D346" s="6" t="s">
        <v>82</v>
      </c>
      <c r="E346" s="6" t="s">
        <v>83</v>
      </c>
      <c r="F346" s="6" t="s">
        <v>205</v>
      </c>
    </row>
    <row r="347" spans="1:6" ht="57.6" x14ac:dyDescent="0.3">
      <c r="A347" s="7">
        <v>7440611</v>
      </c>
      <c r="B347" s="6" t="s">
        <v>457</v>
      </c>
      <c r="C347" s="6" t="s">
        <v>82</v>
      </c>
      <c r="D347" s="6" t="s">
        <v>82</v>
      </c>
      <c r="E347" s="6" t="s">
        <v>83</v>
      </c>
      <c r="F347" s="6" t="s">
        <v>93</v>
      </c>
    </row>
    <row r="348" spans="1:6" ht="43.2" x14ac:dyDescent="0.3">
      <c r="A348" s="7">
        <v>7446084</v>
      </c>
      <c r="B348" s="6" t="s">
        <v>458</v>
      </c>
      <c r="C348" s="6" t="s">
        <v>85</v>
      </c>
      <c r="D348" s="6" t="s">
        <v>82</v>
      </c>
      <c r="E348" s="6" t="s">
        <v>83</v>
      </c>
      <c r="F348" s="6" t="s">
        <v>316</v>
      </c>
    </row>
    <row r="349" spans="1:6" ht="43.2" x14ac:dyDescent="0.3">
      <c r="A349" s="7">
        <v>7446142</v>
      </c>
      <c r="B349" s="6" t="s">
        <v>459</v>
      </c>
      <c r="C349" s="6" t="s">
        <v>85</v>
      </c>
      <c r="D349" s="6" t="s">
        <v>82</v>
      </c>
      <c r="E349" s="6" t="s">
        <v>83</v>
      </c>
      <c r="F349" s="6" t="s">
        <v>97</v>
      </c>
    </row>
    <row r="350" spans="1:6" ht="28.8" x14ac:dyDescent="0.3">
      <c r="A350" s="7">
        <v>74839</v>
      </c>
      <c r="B350" s="6" t="s">
        <v>460</v>
      </c>
      <c r="C350" s="6" t="s">
        <v>82</v>
      </c>
      <c r="D350" s="6" t="s">
        <v>82</v>
      </c>
      <c r="E350" s="6" t="s">
        <v>83</v>
      </c>
      <c r="F350" s="6" t="s">
        <v>460</v>
      </c>
    </row>
    <row r="351" spans="1:6" ht="28.8" x14ac:dyDescent="0.3">
      <c r="A351" s="7">
        <v>74873</v>
      </c>
      <c r="B351" s="6" t="s">
        <v>461</v>
      </c>
      <c r="C351" s="6" t="s">
        <v>82</v>
      </c>
      <c r="D351" s="6" t="s">
        <v>82</v>
      </c>
      <c r="E351" s="6" t="s">
        <v>83</v>
      </c>
      <c r="F351" s="6" t="s">
        <v>461</v>
      </c>
    </row>
    <row r="352" spans="1:6" ht="43.2" x14ac:dyDescent="0.3">
      <c r="A352" s="7">
        <v>7487947</v>
      </c>
      <c r="B352" s="6" t="s">
        <v>462</v>
      </c>
      <c r="C352" s="6" t="s">
        <v>85</v>
      </c>
      <c r="D352" s="6" t="s">
        <v>82</v>
      </c>
      <c r="E352" s="6" t="s">
        <v>83</v>
      </c>
      <c r="F352" s="6" t="s">
        <v>288</v>
      </c>
    </row>
    <row r="353" spans="1:6" ht="28.8" x14ac:dyDescent="0.3">
      <c r="A353" s="7">
        <v>74884</v>
      </c>
      <c r="B353" s="6" t="s">
        <v>463</v>
      </c>
      <c r="C353" s="6" t="s">
        <v>82</v>
      </c>
      <c r="D353" s="6" t="s">
        <v>82</v>
      </c>
      <c r="E353" s="6" t="s">
        <v>83</v>
      </c>
      <c r="F353" s="6" t="s">
        <v>463</v>
      </c>
    </row>
    <row r="354" spans="1:6" ht="43.2" x14ac:dyDescent="0.3">
      <c r="A354" s="7">
        <v>74908</v>
      </c>
      <c r="B354" s="6" t="s">
        <v>464</v>
      </c>
      <c r="C354" s="6" t="s">
        <v>82</v>
      </c>
      <c r="D354" s="6" t="s">
        <v>82</v>
      </c>
      <c r="E354" s="6" t="s">
        <v>83</v>
      </c>
      <c r="F354" s="6" t="s">
        <v>255</v>
      </c>
    </row>
    <row r="355" spans="1:6" ht="43.2" x14ac:dyDescent="0.3">
      <c r="A355" s="7">
        <v>7496028</v>
      </c>
      <c r="B355" s="6" t="s">
        <v>465</v>
      </c>
      <c r="C355" s="6" t="s">
        <v>82</v>
      </c>
      <c r="D355" s="6" t="s">
        <v>82</v>
      </c>
      <c r="E355" s="6" t="s">
        <v>83</v>
      </c>
      <c r="F355" s="6" t="s">
        <v>176</v>
      </c>
    </row>
    <row r="356" spans="1:6" ht="28.8" x14ac:dyDescent="0.3">
      <c r="A356" s="7">
        <v>75</v>
      </c>
      <c r="B356" s="6" t="s">
        <v>466</v>
      </c>
      <c r="C356" s="6" t="s">
        <v>85</v>
      </c>
      <c r="D356" s="6" t="s">
        <v>82</v>
      </c>
      <c r="E356" s="6" t="s">
        <v>83</v>
      </c>
      <c r="F356" s="6" t="s">
        <v>111</v>
      </c>
    </row>
    <row r="357" spans="1:6" ht="28.8" x14ac:dyDescent="0.3">
      <c r="A357" s="7">
        <v>75003</v>
      </c>
      <c r="B357" s="6" t="s">
        <v>467</v>
      </c>
      <c r="C357" s="6" t="s">
        <v>82</v>
      </c>
      <c r="D357" s="6" t="s">
        <v>82</v>
      </c>
      <c r="E357" s="6" t="s">
        <v>83</v>
      </c>
      <c r="F357" s="6" t="s">
        <v>467</v>
      </c>
    </row>
    <row r="358" spans="1:6" ht="28.8" x14ac:dyDescent="0.3">
      <c r="A358" s="7">
        <v>75014</v>
      </c>
      <c r="B358" s="6" t="s">
        <v>468</v>
      </c>
      <c r="C358" s="6" t="s">
        <v>82</v>
      </c>
      <c r="D358" s="6" t="s">
        <v>82</v>
      </c>
      <c r="E358" s="6" t="s">
        <v>83</v>
      </c>
      <c r="F358" s="6" t="s">
        <v>468</v>
      </c>
    </row>
    <row r="359" spans="1:6" ht="28.8" x14ac:dyDescent="0.3">
      <c r="A359" s="7">
        <v>75058</v>
      </c>
      <c r="B359" s="6" t="s">
        <v>469</v>
      </c>
      <c r="C359" s="6" t="s">
        <v>82</v>
      </c>
      <c r="D359" s="6" t="s">
        <v>82</v>
      </c>
      <c r="E359" s="6" t="s">
        <v>83</v>
      </c>
      <c r="F359" s="6" t="s">
        <v>469</v>
      </c>
    </row>
    <row r="360" spans="1:6" ht="28.8" x14ac:dyDescent="0.3">
      <c r="A360" s="7">
        <v>75070</v>
      </c>
      <c r="B360" s="6" t="s">
        <v>470</v>
      </c>
      <c r="C360" s="6" t="s">
        <v>82</v>
      </c>
      <c r="D360" s="6" t="s">
        <v>82</v>
      </c>
      <c r="E360" s="6" t="s">
        <v>83</v>
      </c>
      <c r="F360" s="6" t="s">
        <v>470</v>
      </c>
    </row>
    <row r="361" spans="1:6" ht="43.2" x14ac:dyDescent="0.3">
      <c r="A361" s="7">
        <v>75092</v>
      </c>
      <c r="B361" s="6" t="s">
        <v>471</v>
      </c>
      <c r="C361" s="6" t="s">
        <v>82</v>
      </c>
      <c r="D361" s="6" t="s">
        <v>82</v>
      </c>
      <c r="E361" s="6" t="s">
        <v>83</v>
      </c>
      <c r="F361" s="6" t="s">
        <v>471</v>
      </c>
    </row>
    <row r="362" spans="1:6" ht="28.8" x14ac:dyDescent="0.3">
      <c r="A362" s="7">
        <v>75150</v>
      </c>
      <c r="B362" s="6" t="s">
        <v>472</v>
      </c>
      <c r="C362" s="6" t="s">
        <v>82</v>
      </c>
      <c r="D362" s="6" t="s">
        <v>82</v>
      </c>
      <c r="E362" s="6" t="s">
        <v>83</v>
      </c>
      <c r="F362" s="6" t="s">
        <v>472</v>
      </c>
    </row>
    <row r="363" spans="1:6" ht="28.8" x14ac:dyDescent="0.3">
      <c r="A363" s="7">
        <v>75218</v>
      </c>
      <c r="B363" s="6" t="s">
        <v>473</v>
      </c>
      <c r="C363" s="6" t="s">
        <v>82</v>
      </c>
      <c r="D363" s="6" t="s">
        <v>82</v>
      </c>
      <c r="E363" s="6" t="s">
        <v>83</v>
      </c>
      <c r="F363" s="6" t="s">
        <v>473</v>
      </c>
    </row>
    <row r="364" spans="1:6" ht="28.8" x14ac:dyDescent="0.3">
      <c r="A364" s="7">
        <v>75252</v>
      </c>
      <c r="B364" s="6" t="s">
        <v>474</v>
      </c>
      <c r="C364" s="6" t="s">
        <v>82</v>
      </c>
      <c r="D364" s="6" t="s">
        <v>82</v>
      </c>
      <c r="E364" s="6" t="s">
        <v>83</v>
      </c>
      <c r="F364" s="6" t="s">
        <v>474</v>
      </c>
    </row>
    <row r="365" spans="1:6" ht="57.6" x14ac:dyDescent="0.3">
      <c r="A365" s="7">
        <v>7529273</v>
      </c>
      <c r="B365" s="6" t="s">
        <v>475</v>
      </c>
      <c r="C365" s="6" t="s">
        <v>82</v>
      </c>
      <c r="D365" s="6" t="s">
        <v>82</v>
      </c>
      <c r="E365" s="6" t="s">
        <v>83</v>
      </c>
      <c r="F365" s="6" t="s">
        <v>88</v>
      </c>
    </row>
    <row r="366" spans="1:6" ht="57.6" x14ac:dyDescent="0.3">
      <c r="A366" s="7">
        <v>75343</v>
      </c>
      <c r="B366" s="6" t="s">
        <v>476</v>
      </c>
      <c r="C366" s="6" t="s">
        <v>82</v>
      </c>
      <c r="D366" s="6" t="s">
        <v>82</v>
      </c>
      <c r="E366" s="6" t="s">
        <v>83</v>
      </c>
      <c r="F366" s="6" t="s">
        <v>476</v>
      </c>
    </row>
    <row r="367" spans="1:6" ht="43.2" x14ac:dyDescent="0.3">
      <c r="A367" s="7">
        <v>75354</v>
      </c>
      <c r="B367" s="6" t="s">
        <v>477</v>
      </c>
      <c r="C367" s="6" t="s">
        <v>82</v>
      </c>
      <c r="D367" s="6" t="s">
        <v>82</v>
      </c>
      <c r="E367" s="6" t="s">
        <v>83</v>
      </c>
      <c r="F367" s="6" t="s">
        <v>477</v>
      </c>
    </row>
    <row r="368" spans="1:6" ht="14.4" x14ac:dyDescent="0.3">
      <c r="A368" s="7">
        <v>75445</v>
      </c>
      <c r="B368" s="6" t="s">
        <v>478</v>
      </c>
      <c r="C368" s="6" t="s">
        <v>82</v>
      </c>
      <c r="D368" s="6" t="s">
        <v>82</v>
      </c>
      <c r="E368" s="6" t="s">
        <v>83</v>
      </c>
      <c r="F368" s="6" t="s">
        <v>478</v>
      </c>
    </row>
    <row r="369" spans="1:6" ht="43.2" x14ac:dyDescent="0.3">
      <c r="A369" s="7">
        <v>7550450</v>
      </c>
      <c r="B369" s="6" t="s">
        <v>479</v>
      </c>
      <c r="C369" s="6" t="s">
        <v>82</v>
      </c>
      <c r="D369" s="6" t="s">
        <v>82</v>
      </c>
      <c r="E369" s="6" t="s">
        <v>83</v>
      </c>
      <c r="F369" s="6" t="s">
        <v>479</v>
      </c>
    </row>
    <row r="370" spans="1:6" ht="43.2" x14ac:dyDescent="0.3">
      <c r="A370" s="7">
        <v>75558</v>
      </c>
      <c r="B370" s="6" t="s">
        <v>480</v>
      </c>
      <c r="C370" s="6" t="s">
        <v>82</v>
      </c>
      <c r="D370" s="6" t="s">
        <v>82</v>
      </c>
      <c r="E370" s="6" t="s">
        <v>83</v>
      </c>
      <c r="F370" s="6" t="s">
        <v>480</v>
      </c>
    </row>
    <row r="371" spans="1:6" ht="28.8" x14ac:dyDescent="0.3">
      <c r="A371" s="7">
        <v>75569</v>
      </c>
      <c r="B371" s="6" t="s">
        <v>481</v>
      </c>
      <c r="C371" s="6" t="s">
        <v>82</v>
      </c>
      <c r="D371" s="6" t="s">
        <v>82</v>
      </c>
      <c r="E371" s="6" t="s">
        <v>83</v>
      </c>
      <c r="F371" s="6" t="s">
        <v>481</v>
      </c>
    </row>
    <row r="372" spans="1:6" ht="28.8" x14ac:dyDescent="0.3">
      <c r="A372" s="7">
        <v>76448</v>
      </c>
      <c r="B372" s="6" t="s">
        <v>482</v>
      </c>
      <c r="C372" s="6" t="s">
        <v>82</v>
      </c>
      <c r="D372" s="6" t="s">
        <v>82</v>
      </c>
      <c r="E372" s="6" t="s">
        <v>83</v>
      </c>
      <c r="F372" s="6" t="s">
        <v>482</v>
      </c>
    </row>
    <row r="373" spans="1:6" ht="57.6" x14ac:dyDescent="0.3">
      <c r="A373" s="7">
        <v>764487</v>
      </c>
      <c r="B373" s="6" t="s">
        <v>483</v>
      </c>
      <c r="C373" s="6" t="s">
        <v>82</v>
      </c>
      <c r="D373" s="6" t="s">
        <v>82</v>
      </c>
      <c r="E373" s="6" t="s">
        <v>83</v>
      </c>
      <c r="F373" s="6" t="s">
        <v>88</v>
      </c>
    </row>
    <row r="374" spans="1:6" ht="28.8" x14ac:dyDescent="0.3">
      <c r="A374" s="7">
        <v>7647010</v>
      </c>
      <c r="B374" s="6" t="s">
        <v>484</v>
      </c>
      <c r="C374" s="6" t="s">
        <v>82</v>
      </c>
      <c r="D374" s="6" t="s">
        <v>82</v>
      </c>
      <c r="E374" s="6" t="s">
        <v>83</v>
      </c>
      <c r="F374" s="6" t="s">
        <v>484</v>
      </c>
    </row>
    <row r="375" spans="1:6" ht="57.6" x14ac:dyDescent="0.3">
      <c r="A375" s="7">
        <v>764998</v>
      </c>
      <c r="B375" s="6" t="s">
        <v>485</v>
      </c>
      <c r="C375" s="6" t="s">
        <v>82</v>
      </c>
      <c r="D375" s="6" t="s">
        <v>82</v>
      </c>
      <c r="E375" s="6" t="s">
        <v>83</v>
      </c>
      <c r="F375" s="6" t="s">
        <v>88</v>
      </c>
    </row>
    <row r="376" spans="1:6" ht="28.8" x14ac:dyDescent="0.3">
      <c r="A376" s="7">
        <v>7664393</v>
      </c>
      <c r="B376" s="6" t="s">
        <v>486</v>
      </c>
      <c r="C376" s="6" t="s">
        <v>82</v>
      </c>
      <c r="D376" s="6" t="s">
        <v>82</v>
      </c>
      <c r="E376" s="6" t="s">
        <v>83</v>
      </c>
      <c r="F376" s="6" t="s">
        <v>486</v>
      </c>
    </row>
    <row r="377" spans="1:6" ht="43.2" x14ac:dyDescent="0.3">
      <c r="A377" s="7">
        <v>7718549</v>
      </c>
      <c r="B377" s="6" t="s">
        <v>487</v>
      </c>
      <c r="C377" s="6" t="s">
        <v>85</v>
      </c>
      <c r="D377" s="6" t="s">
        <v>82</v>
      </c>
      <c r="E377" s="6" t="s">
        <v>83</v>
      </c>
      <c r="F377" s="6" t="s">
        <v>100</v>
      </c>
    </row>
    <row r="378" spans="1:6" ht="28.8" x14ac:dyDescent="0.3">
      <c r="A378" s="7">
        <v>7723140</v>
      </c>
      <c r="B378" s="6" t="s">
        <v>488</v>
      </c>
      <c r="C378" s="6" t="s">
        <v>82</v>
      </c>
      <c r="D378" s="6" t="s">
        <v>82</v>
      </c>
      <c r="E378" s="6" t="s">
        <v>83</v>
      </c>
      <c r="F378" s="6" t="s">
        <v>488</v>
      </c>
    </row>
    <row r="379" spans="1:6" ht="57.6" x14ac:dyDescent="0.3">
      <c r="A379" s="7">
        <v>7738945</v>
      </c>
      <c r="B379" s="6" t="s">
        <v>489</v>
      </c>
      <c r="C379" s="6" t="s">
        <v>82</v>
      </c>
      <c r="D379" s="6" t="s">
        <v>82</v>
      </c>
      <c r="E379" s="6" t="s">
        <v>83</v>
      </c>
      <c r="F379" s="6" t="s">
        <v>86</v>
      </c>
    </row>
    <row r="380" spans="1:6" ht="57.6" x14ac:dyDescent="0.3">
      <c r="A380" s="7">
        <v>77474</v>
      </c>
      <c r="B380" s="6" t="s">
        <v>490</v>
      </c>
      <c r="C380" s="6" t="s">
        <v>82</v>
      </c>
      <c r="D380" s="6" t="s">
        <v>82</v>
      </c>
      <c r="E380" s="6" t="s">
        <v>83</v>
      </c>
      <c r="F380" s="6" t="s">
        <v>490</v>
      </c>
    </row>
    <row r="381" spans="1:6" ht="43.2" x14ac:dyDescent="0.3">
      <c r="A381" s="7">
        <v>7758976</v>
      </c>
      <c r="B381" s="6" t="s">
        <v>491</v>
      </c>
      <c r="C381" s="6" t="s">
        <v>85</v>
      </c>
      <c r="D381" s="6" t="s">
        <v>82</v>
      </c>
      <c r="E381" s="6" t="s">
        <v>83</v>
      </c>
      <c r="F381" s="6" t="s">
        <v>97</v>
      </c>
    </row>
    <row r="382" spans="1:6" ht="57.6" x14ac:dyDescent="0.3">
      <c r="A382" s="7">
        <v>7775113</v>
      </c>
      <c r="B382" s="6" t="s">
        <v>492</v>
      </c>
      <c r="C382" s="6" t="s">
        <v>85</v>
      </c>
      <c r="D382" s="6" t="s">
        <v>82</v>
      </c>
      <c r="E382" s="6" t="s">
        <v>83</v>
      </c>
      <c r="F382" s="6" t="s">
        <v>86</v>
      </c>
    </row>
    <row r="383" spans="1:6" ht="28.8" x14ac:dyDescent="0.3">
      <c r="A383" s="7">
        <v>77781</v>
      </c>
      <c r="B383" s="6" t="s">
        <v>493</v>
      </c>
      <c r="C383" s="6" t="s">
        <v>82</v>
      </c>
      <c r="D383" s="6" t="s">
        <v>82</v>
      </c>
      <c r="E383" s="6" t="s">
        <v>83</v>
      </c>
      <c r="F383" s="6" t="s">
        <v>493</v>
      </c>
    </row>
    <row r="384" spans="1:6" ht="43.2" x14ac:dyDescent="0.3">
      <c r="A384" s="7">
        <v>7778394</v>
      </c>
      <c r="B384" s="6" t="s">
        <v>494</v>
      </c>
      <c r="C384" s="6" t="s">
        <v>85</v>
      </c>
      <c r="D384" s="6" t="s">
        <v>82</v>
      </c>
      <c r="E384" s="6" t="s">
        <v>83</v>
      </c>
      <c r="F384" s="6" t="s">
        <v>200</v>
      </c>
    </row>
    <row r="385" spans="1:6" ht="57.6" x14ac:dyDescent="0.3">
      <c r="A385" s="7">
        <v>7778509</v>
      </c>
      <c r="B385" s="6" t="s">
        <v>495</v>
      </c>
      <c r="C385" s="6" t="s">
        <v>85</v>
      </c>
      <c r="D385" s="6" t="s">
        <v>82</v>
      </c>
      <c r="E385" s="6" t="s">
        <v>83</v>
      </c>
      <c r="F385" s="6" t="s">
        <v>86</v>
      </c>
    </row>
    <row r="386" spans="1:6" ht="43.2" x14ac:dyDescent="0.3">
      <c r="A386" s="7">
        <v>7782492</v>
      </c>
      <c r="B386" s="6" t="s">
        <v>496</v>
      </c>
      <c r="C386" s="6" t="s">
        <v>82</v>
      </c>
      <c r="D386" s="6" t="s">
        <v>82</v>
      </c>
      <c r="E386" s="6" t="s">
        <v>83</v>
      </c>
      <c r="F386" s="6" t="s">
        <v>316</v>
      </c>
    </row>
    <row r="387" spans="1:6" ht="14.4" x14ac:dyDescent="0.3">
      <c r="A387" s="7">
        <v>7782505</v>
      </c>
      <c r="B387" s="6" t="s">
        <v>497</v>
      </c>
      <c r="C387" s="6" t="s">
        <v>82</v>
      </c>
      <c r="D387" s="6" t="s">
        <v>82</v>
      </c>
      <c r="E387" s="6" t="s">
        <v>83</v>
      </c>
      <c r="F387" s="6" t="s">
        <v>497</v>
      </c>
    </row>
    <row r="388" spans="1:6" ht="28.8" x14ac:dyDescent="0.3">
      <c r="A388" s="7">
        <v>7783064</v>
      </c>
      <c r="B388" s="6" t="s">
        <v>498</v>
      </c>
      <c r="C388" s="6" t="s">
        <v>82</v>
      </c>
      <c r="D388" s="6" t="s">
        <v>82</v>
      </c>
      <c r="E388" s="6" t="s">
        <v>367</v>
      </c>
      <c r="F388" s="6" t="s">
        <v>498</v>
      </c>
    </row>
    <row r="389" spans="1:6" ht="43.2" x14ac:dyDescent="0.3">
      <c r="A389" s="7">
        <v>7783791</v>
      </c>
      <c r="B389" s="6" t="s">
        <v>499</v>
      </c>
      <c r="C389" s="6" t="s">
        <v>85</v>
      </c>
      <c r="D389" s="6" t="s">
        <v>82</v>
      </c>
      <c r="E389" s="6" t="s">
        <v>83</v>
      </c>
      <c r="F389" s="6" t="s">
        <v>316</v>
      </c>
    </row>
    <row r="390" spans="1:6" ht="43.2" x14ac:dyDescent="0.3">
      <c r="A390" s="7">
        <v>7784409</v>
      </c>
      <c r="B390" s="6" t="s">
        <v>500</v>
      </c>
      <c r="C390" s="6" t="s">
        <v>85</v>
      </c>
      <c r="D390" s="6" t="s">
        <v>82</v>
      </c>
      <c r="E390" s="6" t="s">
        <v>83</v>
      </c>
      <c r="F390" s="6" t="s">
        <v>97</v>
      </c>
    </row>
    <row r="391" spans="1:6" ht="43.2" x14ac:dyDescent="0.3">
      <c r="A391" s="7">
        <v>7784421</v>
      </c>
      <c r="B391" s="6" t="s">
        <v>501</v>
      </c>
      <c r="C391" s="6" t="s">
        <v>85</v>
      </c>
      <c r="D391" s="6" t="s">
        <v>82</v>
      </c>
      <c r="E391" s="6" t="s">
        <v>83</v>
      </c>
      <c r="F391" s="6" t="s">
        <v>200</v>
      </c>
    </row>
    <row r="392" spans="1:6" ht="57.6" x14ac:dyDescent="0.3">
      <c r="A392" s="7">
        <v>7785877</v>
      </c>
      <c r="B392" s="6" t="s">
        <v>502</v>
      </c>
      <c r="C392" s="6" t="s">
        <v>85</v>
      </c>
      <c r="D392" s="6" t="s">
        <v>82</v>
      </c>
      <c r="E392" s="6" t="s">
        <v>83</v>
      </c>
      <c r="F392" s="6" t="s">
        <v>182</v>
      </c>
    </row>
    <row r="393" spans="1:6" ht="43.2" x14ac:dyDescent="0.3">
      <c r="A393" s="7">
        <v>7786814</v>
      </c>
      <c r="B393" s="6" t="s">
        <v>503</v>
      </c>
      <c r="C393" s="6" t="s">
        <v>85</v>
      </c>
      <c r="D393" s="6" t="s">
        <v>82</v>
      </c>
      <c r="E393" s="6" t="s">
        <v>83</v>
      </c>
      <c r="F393" s="6" t="s">
        <v>100</v>
      </c>
    </row>
    <row r="394" spans="1:6" ht="57.6" x14ac:dyDescent="0.3">
      <c r="A394" s="7">
        <v>7788989</v>
      </c>
      <c r="B394" s="6" t="s">
        <v>504</v>
      </c>
      <c r="C394" s="6" t="s">
        <v>85</v>
      </c>
      <c r="D394" s="6" t="s">
        <v>82</v>
      </c>
      <c r="E394" s="6" t="s">
        <v>83</v>
      </c>
      <c r="F394" s="6" t="s">
        <v>86</v>
      </c>
    </row>
    <row r="395" spans="1:6" ht="57.6" x14ac:dyDescent="0.3">
      <c r="A395" s="7">
        <v>7789006</v>
      </c>
      <c r="B395" s="6" t="s">
        <v>505</v>
      </c>
      <c r="C395" s="6" t="s">
        <v>85</v>
      </c>
      <c r="D395" s="6" t="s">
        <v>82</v>
      </c>
      <c r="E395" s="6" t="s">
        <v>83</v>
      </c>
      <c r="F395" s="6" t="s">
        <v>86</v>
      </c>
    </row>
    <row r="396" spans="1:6" ht="57.6" x14ac:dyDescent="0.3">
      <c r="A396" s="7">
        <v>7789062</v>
      </c>
      <c r="B396" s="6" t="s">
        <v>506</v>
      </c>
      <c r="C396" s="6" t="s">
        <v>85</v>
      </c>
      <c r="D396" s="6" t="s">
        <v>82</v>
      </c>
      <c r="E396" s="6" t="s">
        <v>83</v>
      </c>
      <c r="F396" s="6" t="s">
        <v>86</v>
      </c>
    </row>
    <row r="397" spans="1:6" ht="57.6" x14ac:dyDescent="0.3">
      <c r="A397" s="7">
        <v>7789095</v>
      </c>
      <c r="B397" s="6" t="s">
        <v>507</v>
      </c>
      <c r="C397" s="6" t="s">
        <v>85</v>
      </c>
      <c r="D397" s="6" t="s">
        <v>82</v>
      </c>
      <c r="E397" s="6" t="s">
        <v>83</v>
      </c>
      <c r="F397" s="6" t="s">
        <v>86</v>
      </c>
    </row>
    <row r="398" spans="1:6" ht="43.2" x14ac:dyDescent="0.3">
      <c r="A398" s="7">
        <v>779022</v>
      </c>
      <c r="B398" s="6" t="s">
        <v>508</v>
      </c>
      <c r="C398" s="6" t="s">
        <v>82</v>
      </c>
      <c r="D398" s="6" t="s">
        <v>82</v>
      </c>
      <c r="E398" s="6" t="s">
        <v>83</v>
      </c>
      <c r="F398" s="6" t="s">
        <v>176</v>
      </c>
    </row>
    <row r="399" spans="1:6" ht="72" x14ac:dyDescent="0.3">
      <c r="A399" s="7">
        <v>7795917</v>
      </c>
      <c r="B399" s="6" t="s">
        <v>509</v>
      </c>
      <c r="C399" s="6" t="s">
        <v>82</v>
      </c>
      <c r="D399" s="6" t="s">
        <v>82</v>
      </c>
      <c r="E399" s="6" t="s">
        <v>83</v>
      </c>
      <c r="F399" s="6" t="s">
        <v>88</v>
      </c>
    </row>
    <row r="400" spans="1:6" ht="43.2" x14ac:dyDescent="0.3">
      <c r="A400" s="7">
        <v>78002</v>
      </c>
      <c r="B400" s="6" t="s">
        <v>510</v>
      </c>
      <c r="C400" s="6" t="s">
        <v>85</v>
      </c>
      <c r="D400" s="6" t="s">
        <v>82</v>
      </c>
      <c r="E400" s="6" t="s">
        <v>83</v>
      </c>
      <c r="F400" s="6" t="s">
        <v>97</v>
      </c>
    </row>
    <row r="401" spans="1:6" ht="28.8" x14ac:dyDescent="0.3">
      <c r="A401" s="7">
        <v>7803512</v>
      </c>
      <c r="B401" s="6" t="s">
        <v>511</v>
      </c>
      <c r="C401" s="6" t="s">
        <v>82</v>
      </c>
      <c r="D401" s="6" t="s">
        <v>82</v>
      </c>
      <c r="E401" s="6" t="s">
        <v>83</v>
      </c>
      <c r="F401" s="6" t="s">
        <v>511</v>
      </c>
    </row>
    <row r="402" spans="1:6" ht="28.8" x14ac:dyDescent="0.3">
      <c r="A402" s="7">
        <v>78591</v>
      </c>
      <c r="B402" s="6" t="s">
        <v>512</v>
      </c>
      <c r="C402" s="6" t="s">
        <v>82</v>
      </c>
      <c r="D402" s="6" t="s">
        <v>82</v>
      </c>
      <c r="E402" s="6" t="s">
        <v>83</v>
      </c>
      <c r="F402" s="6" t="s">
        <v>512</v>
      </c>
    </row>
    <row r="403" spans="1:6" ht="43.2" x14ac:dyDescent="0.3">
      <c r="A403" s="7">
        <v>78820</v>
      </c>
      <c r="B403" s="6" t="s">
        <v>513</v>
      </c>
      <c r="C403" s="6" t="s">
        <v>85</v>
      </c>
      <c r="D403" s="6" t="s">
        <v>82</v>
      </c>
      <c r="E403" s="6" t="s">
        <v>83</v>
      </c>
      <c r="F403" s="6" t="s">
        <v>255</v>
      </c>
    </row>
    <row r="404" spans="1:6" ht="57.6" x14ac:dyDescent="0.3">
      <c r="A404" s="7">
        <v>78875</v>
      </c>
      <c r="B404" s="6" t="s">
        <v>514</v>
      </c>
      <c r="C404" s="6" t="s">
        <v>82</v>
      </c>
      <c r="D404" s="6" t="s">
        <v>82</v>
      </c>
      <c r="E404" s="6" t="s">
        <v>83</v>
      </c>
      <c r="F404" s="6" t="s">
        <v>514</v>
      </c>
    </row>
    <row r="405" spans="1:6" ht="43.2" x14ac:dyDescent="0.3">
      <c r="A405" s="7">
        <v>78933</v>
      </c>
      <c r="B405" s="6" t="s">
        <v>515</v>
      </c>
      <c r="C405" s="6" t="s">
        <v>85</v>
      </c>
      <c r="D405" s="6" t="s">
        <v>82</v>
      </c>
      <c r="E405" s="6" t="s">
        <v>83</v>
      </c>
      <c r="F405" s="6" t="s">
        <v>515</v>
      </c>
    </row>
    <row r="406" spans="1:6" ht="43.2" x14ac:dyDescent="0.3">
      <c r="A406" s="7">
        <v>79005</v>
      </c>
      <c r="B406" s="6" t="s">
        <v>516</v>
      </c>
      <c r="C406" s="6" t="s">
        <v>82</v>
      </c>
      <c r="D406" s="6" t="s">
        <v>82</v>
      </c>
      <c r="E406" s="6" t="s">
        <v>83</v>
      </c>
      <c r="F406" s="6" t="s">
        <v>516</v>
      </c>
    </row>
    <row r="407" spans="1:6" ht="28.8" x14ac:dyDescent="0.3">
      <c r="A407" s="7">
        <v>79016</v>
      </c>
      <c r="B407" s="6" t="s">
        <v>517</v>
      </c>
      <c r="C407" s="6" t="s">
        <v>82</v>
      </c>
      <c r="D407" s="6" t="s">
        <v>82</v>
      </c>
      <c r="E407" s="6" t="s">
        <v>83</v>
      </c>
      <c r="F407" s="6" t="s">
        <v>517</v>
      </c>
    </row>
    <row r="408" spans="1:6" ht="28.8" x14ac:dyDescent="0.3">
      <c r="A408" s="7">
        <v>79061</v>
      </c>
      <c r="B408" s="6" t="s">
        <v>518</v>
      </c>
      <c r="C408" s="6" t="s">
        <v>82</v>
      </c>
      <c r="D408" s="6" t="s">
        <v>82</v>
      </c>
      <c r="E408" s="6" t="s">
        <v>83</v>
      </c>
      <c r="F408" s="6" t="s">
        <v>518</v>
      </c>
    </row>
    <row r="409" spans="1:6" ht="28.8" x14ac:dyDescent="0.3">
      <c r="A409" s="7">
        <v>79107</v>
      </c>
      <c r="B409" s="6" t="s">
        <v>519</v>
      </c>
      <c r="C409" s="6" t="s">
        <v>82</v>
      </c>
      <c r="D409" s="6" t="s">
        <v>82</v>
      </c>
      <c r="E409" s="6" t="s">
        <v>83</v>
      </c>
      <c r="F409" s="6" t="s">
        <v>519</v>
      </c>
    </row>
    <row r="410" spans="1:6" ht="28.8" x14ac:dyDescent="0.3">
      <c r="A410" s="7">
        <v>79118</v>
      </c>
      <c r="B410" s="6" t="s">
        <v>520</v>
      </c>
      <c r="C410" s="6" t="s">
        <v>82</v>
      </c>
      <c r="D410" s="6" t="s">
        <v>82</v>
      </c>
      <c r="E410" s="6" t="s">
        <v>83</v>
      </c>
      <c r="F410" s="6" t="s">
        <v>520</v>
      </c>
    </row>
    <row r="411" spans="1:6" ht="43.2" x14ac:dyDescent="0.3">
      <c r="A411" s="7">
        <v>79345</v>
      </c>
      <c r="B411" s="6" t="s">
        <v>521</v>
      </c>
      <c r="C411" s="6" t="s">
        <v>82</v>
      </c>
      <c r="D411" s="6" t="s">
        <v>82</v>
      </c>
      <c r="E411" s="6" t="s">
        <v>83</v>
      </c>
      <c r="F411" s="6" t="s">
        <v>521</v>
      </c>
    </row>
    <row r="412" spans="1:6" ht="57.6" x14ac:dyDescent="0.3">
      <c r="A412" s="7">
        <v>79447</v>
      </c>
      <c r="B412" s="6" t="s">
        <v>522</v>
      </c>
      <c r="C412" s="6" t="s">
        <v>82</v>
      </c>
      <c r="D412" s="6" t="s">
        <v>82</v>
      </c>
      <c r="E412" s="6" t="s">
        <v>83</v>
      </c>
      <c r="F412" s="6" t="s">
        <v>522</v>
      </c>
    </row>
    <row r="413" spans="1:6" ht="43.2" x14ac:dyDescent="0.3">
      <c r="A413" s="7">
        <v>79469</v>
      </c>
      <c r="B413" s="6" t="s">
        <v>523</v>
      </c>
      <c r="C413" s="6" t="s">
        <v>82</v>
      </c>
      <c r="D413" s="6" t="s">
        <v>82</v>
      </c>
      <c r="E413" s="6" t="s">
        <v>83</v>
      </c>
      <c r="F413" s="6" t="s">
        <v>523</v>
      </c>
    </row>
    <row r="414" spans="1:6" ht="28.8" x14ac:dyDescent="0.3">
      <c r="A414" s="7">
        <v>8001352</v>
      </c>
      <c r="B414" s="6" t="s">
        <v>524</v>
      </c>
      <c r="C414" s="6" t="s">
        <v>82</v>
      </c>
      <c r="D414" s="6" t="s">
        <v>82</v>
      </c>
      <c r="E414" s="6" t="s">
        <v>83</v>
      </c>
      <c r="F414" s="6" t="s">
        <v>524</v>
      </c>
    </row>
    <row r="415" spans="1:6" ht="43.2" x14ac:dyDescent="0.3">
      <c r="A415" s="7">
        <v>8007452</v>
      </c>
      <c r="B415" s="6" t="s">
        <v>525</v>
      </c>
      <c r="C415" s="6" t="s">
        <v>82</v>
      </c>
      <c r="D415" s="6" t="s">
        <v>82</v>
      </c>
      <c r="E415" s="6" t="s">
        <v>83</v>
      </c>
      <c r="F415" s="6" t="s">
        <v>176</v>
      </c>
    </row>
    <row r="416" spans="1:6" ht="43.2" x14ac:dyDescent="0.3">
      <c r="A416" s="7">
        <v>80626</v>
      </c>
      <c r="B416" s="6" t="s">
        <v>526</v>
      </c>
      <c r="C416" s="6" t="s">
        <v>82</v>
      </c>
      <c r="D416" s="6" t="s">
        <v>82</v>
      </c>
      <c r="E416" s="6" t="s">
        <v>83</v>
      </c>
      <c r="F416" s="6" t="s">
        <v>526</v>
      </c>
    </row>
    <row r="417" spans="1:6" ht="57.6" x14ac:dyDescent="0.3">
      <c r="A417" s="7">
        <v>822060</v>
      </c>
      <c r="B417" s="6" t="s">
        <v>527</v>
      </c>
      <c r="C417" s="6" t="s">
        <v>82</v>
      </c>
      <c r="D417" s="6" t="s">
        <v>82</v>
      </c>
      <c r="E417" s="6" t="s">
        <v>83</v>
      </c>
      <c r="F417" s="6" t="s">
        <v>527</v>
      </c>
    </row>
    <row r="418" spans="1:6" ht="43.2" x14ac:dyDescent="0.3">
      <c r="A418" s="7">
        <v>82688</v>
      </c>
      <c r="B418" s="6" t="s">
        <v>528</v>
      </c>
      <c r="C418" s="6" t="s">
        <v>82</v>
      </c>
      <c r="D418" s="6" t="s">
        <v>82</v>
      </c>
      <c r="E418" s="6" t="s">
        <v>83</v>
      </c>
      <c r="F418" s="6" t="s">
        <v>528</v>
      </c>
    </row>
    <row r="419" spans="1:6" ht="57.6" x14ac:dyDescent="0.3">
      <c r="A419" s="7">
        <v>832699</v>
      </c>
      <c r="B419" s="6" t="s">
        <v>529</v>
      </c>
      <c r="C419" s="6" t="s">
        <v>82</v>
      </c>
      <c r="D419" s="6" t="s">
        <v>82</v>
      </c>
      <c r="E419" s="6" t="s">
        <v>83</v>
      </c>
      <c r="F419" s="6" t="s">
        <v>176</v>
      </c>
    </row>
    <row r="420" spans="1:6" ht="43.2" x14ac:dyDescent="0.3">
      <c r="A420" s="7">
        <v>83329</v>
      </c>
      <c r="B420" s="6" t="s">
        <v>530</v>
      </c>
      <c r="C420" s="6" t="s">
        <v>82</v>
      </c>
      <c r="D420" s="6" t="s">
        <v>82</v>
      </c>
      <c r="E420" s="6" t="s">
        <v>83</v>
      </c>
      <c r="F420" s="6" t="s">
        <v>176</v>
      </c>
    </row>
    <row r="421" spans="1:6" ht="28.8" x14ac:dyDescent="0.3">
      <c r="A421" s="7">
        <v>84742</v>
      </c>
      <c r="B421" s="6" t="s">
        <v>531</v>
      </c>
      <c r="C421" s="6" t="s">
        <v>82</v>
      </c>
      <c r="D421" s="6" t="s">
        <v>82</v>
      </c>
      <c r="E421" s="6" t="s">
        <v>83</v>
      </c>
      <c r="F421" s="6" t="s">
        <v>531</v>
      </c>
    </row>
    <row r="422" spans="1:6" ht="43.2" x14ac:dyDescent="0.3">
      <c r="A422" s="7">
        <v>85018</v>
      </c>
      <c r="B422" s="6" t="s">
        <v>532</v>
      </c>
      <c r="C422" s="6" t="s">
        <v>82</v>
      </c>
      <c r="D422" s="6" t="s">
        <v>82</v>
      </c>
      <c r="E422" s="6" t="s">
        <v>83</v>
      </c>
      <c r="F422" s="6" t="s">
        <v>176</v>
      </c>
    </row>
    <row r="423" spans="1:6" ht="43.2" x14ac:dyDescent="0.3">
      <c r="A423" s="7">
        <v>85449</v>
      </c>
      <c r="B423" s="6" t="s">
        <v>533</v>
      </c>
      <c r="C423" s="6" t="s">
        <v>82</v>
      </c>
      <c r="D423" s="6" t="s">
        <v>82</v>
      </c>
      <c r="E423" s="6" t="s">
        <v>83</v>
      </c>
      <c r="F423" s="6" t="s">
        <v>533</v>
      </c>
    </row>
    <row r="424" spans="1:6" ht="43.2" x14ac:dyDescent="0.3">
      <c r="A424" s="7">
        <v>86737</v>
      </c>
      <c r="B424" s="6" t="s">
        <v>534</v>
      </c>
      <c r="C424" s="6" t="s">
        <v>82</v>
      </c>
      <c r="D424" s="6" t="s">
        <v>82</v>
      </c>
      <c r="E424" s="6" t="s">
        <v>83</v>
      </c>
      <c r="F424" s="6" t="s">
        <v>176</v>
      </c>
    </row>
    <row r="425" spans="1:6" ht="43.2" x14ac:dyDescent="0.3">
      <c r="A425" s="7">
        <v>86748</v>
      </c>
      <c r="B425" s="6" t="s">
        <v>535</v>
      </c>
      <c r="C425" s="6" t="s">
        <v>82</v>
      </c>
      <c r="D425" s="6" t="s">
        <v>82</v>
      </c>
      <c r="E425" s="6" t="s">
        <v>83</v>
      </c>
      <c r="F425" s="6" t="s">
        <v>176</v>
      </c>
    </row>
    <row r="426" spans="1:6" ht="43.2" x14ac:dyDescent="0.3">
      <c r="A426" s="7">
        <v>87683</v>
      </c>
      <c r="B426" s="6" t="s">
        <v>536</v>
      </c>
      <c r="C426" s="6" t="s">
        <v>82</v>
      </c>
      <c r="D426" s="6" t="s">
        <v>82</v>
      </c>
      <c r="E426" s="6" t="s">
        <v>83</v>
      </c>
      <c r="F426" s="6" t="s">
        <v>536</v>
      </c>
    </row>
    <row r="427" spans="1:6" ht="43.2" x14ac:dyDescent="0.3">
      <c r="A427" s="7">
        <v>87865</v>
      </c>
      <c r="B427" s="6" t="s">
        <v>537</v>
      </c>
      <c r="C427" s="6" t="s">
        <v>82</v>
      </c>
      <c r="D427" s="6" t="s">
        <v>82</v>
      </c>
      <c r="E427" s="6" t="s">
        <v>83</v>
      </c>
      <c r="F427" s="6" t="s">
        <v>537</v>
      </c>
    </row>
    <row r="428" spans="1:6" ht="43.2" x14ac:dyDescent="0.3">
      <c r="A428" s="7">
        <v>88062</v>
      </c>
      <c r="B428" s="6" t="s">
        <v>538</v>
      </c>
      <c r="C428" s="6" t="s">
        <v>82</v>
      </c>
      <c r="D428" s="6" t="s">
        <v>82</v>
      </c>
      <c r="E428" s="6" t="s">
        <v>83</v>
      </c>
      <c r="F428" s="6" t="s">
        <v>538</v>
      </c>
    </row>
    <row r="429" spans="1:6" ht="28.8" x14ac:dyDescent="0.3">
      <c r="A429" s="7">
        <v>90040</v>
      </c>
      <c r="B429" s="6" t="s">
        <v>539</v>
      </c>
      <c r="C429" s="6" t="s">
        <v>82</v>
      </c>
      <c r="D429" s="6" t="s">
        <v>82</v>
      </c>
      <c r="E429" s="6" t="s">
        <v>83</v>
      </c>
      <c r="F429" s="6" t="s">
        <v>539</v>
      </c>
    </row>
    <row r="430" spans="1:6" ht="57.6" x14ac:dyDescent="0.3">
      <c r="A430" s="7">
        <v>90120</v>
      </c>
      <c r="B430" s="6" t="s">
        <v>540</v>
      </c>
      <c r="C430" s="6" t="s">
        <v>82</v>
      </c>
      <c r="D430" s="6" t="s">
        <v>82</v>
      </c>
      <c r="E430" s="6" t="s">
        <v>83</v>
      </c>
      <c r="F430" s="6" t="s">
        <v>176</v>
      </c>
    </row>
    <row r="431" spans="1:6" ht="28.8" x14ac:dyDescent="0.3">
      <c r="A431" s="7">
        <v>91203</v>
      </c>
      <c r="B431" s="6" t="s">
        <v>541</v>
      </c>
      <c r="C431" s="6" t="s">
        <v>82</v>
      </c>
      <c r="D431" s="6" t="s">
        <v>82</v>
      </c>
      <c r="E431" s="6" t="s">
        <v>83</v>
      </c>
      <c r="F431" s="6" t="s">
        <v>541</v>
      </c>
    </row>
    <row r="432" spans="1:6" ht="14.4" x14ac:dyDescent="0.3">
      <c r="A432" s="7">
        <v>91225</v>
      </c>
      <c r="B432" s="6" t="s">
        <v>542</v>
      </c>
      <c r="C432" s="6" t="s">
        <v>82</v>
      </c>
      <c r="D432" s="6" t="s">
        <v>82</v>
      </c>
      <c r="E432" s="6" t="s">
        <v>83</v>
      </c>
      <c r="F432" s="6" t="s">
        <v>542</v>
      </c>
    </row>
    <row r="433" spans="1:6" ht="57.6" x14ac:dyDescent="0.3">
      <c r="A433" s="7">
        <v>91576</v>
      </c>
      <c r="B433" s="6" t="s">
        <v>543</v>
      </c>
      <c r="C433" s="6" t="s">
        <v>82</v>
      </c>
      <c r="D433" s="6" t="s">
        <v>82</v>
      </c>
      <c r="E433" s="6" t="s">
        <v>83</v>
      </c>
      <c r="F433" s="6" t="s">
        <v>176</v>
      </c>
    </row>
    <row r="434" spans="1:6" ht="57.6" x14ac:dyDescent="0.3">
      <c r="A434" s="7">
        <v>91587</v>
      </c>
      <c r="B434" s="6" t="s">
        <v>544</v>
      </c>
      <c r="C434" s="6" t="s">
        <v>82</v>
      </c>
      <c r="D434" s="6" t="s">
        <v>82</v>
      </c>
      <c r="E434" s="6" t="s">
        <v>83</v>
      </c>
      <c r="F434" s="6" t="s">
        <v>176</v>
      </c>
    </row>
    <row r="435" spans="1:6" ht="43.2" x14ac:dyDescent="0.3">
      <c r="A435" s="7">
        <v>91941</v>
      </c>
      <c r="B435" s="6" t="s">
        <v>545</v>
      </c>
      <c r="C435" s="6" t="s">
        <v>82</v>
      </c>
      <c r="D435" s="6" t="s">
        <v>82</v>
      </c>
      <c r="E435" s="6" t="s">
        <v>83</v>
      </c>
      <c r="F435" s="6" t="s">
        <v>545</v>
      </c>
    </row>
    <row r="436" spans="1:6" ht="57.6" x14ac:dyDescent="0.3">
      <c r="A436" s="7">
        <v>92</v>
      </c>
      <c r="B436" s="6" t="s">
        <v>546</v>
      </c>
      <c r="C436" s="6" t="s">
        <v>85</v>
      </c>
      <c r="D436" s="6" t="s">
        <v>82</v>
      </c>
      <c r="E436" s="6" t="s">
        <v>83</v>
      </c>
      <c r="F436" s="6" t="s">
        <v>211</v>
      </c>
    </row>
    <row r="437" spans="1:6" ht="14.4" x14ac:dyDescent="0.3">
      <c r="A437" s="7">
        <v>92524</v>
      </c>
      <c r="B437" s="6" t="s">
        <v>547</v>
      </c>
      <c r="C437" s="6" t="s">
        <v>82</v>
      </c>
      <c r="D437" s="6" t="s">
        <v>82</v>
      </c>
      <c r="E437" s="6" t="s">
        <v>83</v>
      </c>
      <c r="F437" s="6" t="s">
        <v>547</v>
      </c>
    </row>
    <row r="438" spans="1:6" ht="43.2" x14ac:dyDescent="0.3">
      <c r="A438" s="7">
        <v>92671</v>
      </c>
      <c r="B438" s="6" t="s">
        <v>548</v>
      </c>
      <c r="C438" s="6" t="s">
        <v>82</v>
      </c>
      <c r="D438" s="6" t="s">
        <v>82</v>
      </c>
      <c r="E438" s="6" t="s">
        <v>83</v>
      </c>
      <c r="F438" s="6" t="s">
        <v>548</v>
      </c>
    </row>
    <row r="439" spans="1:6" ht="14.4" x14ac:dyDescent="0.3">
      <c r="A439" s="7">
        <v>92875</v>
      </c>
      <c r="B439" s="6" t="s">
        <v>549</v>
      </c>
      <c r="C439" s="6" t="s">
        <v>82</v>
      </c>
      <c r="D439" s="6" t="s">
        <v>82</v>
      </c>
      <c r="E439" s="6" t="s">
        <v>83</v>
      </c>
      <c r="F439" s="6" t="s">
        <v>549</v>
      </c>
    </row>
    <row r="440" spans="1:6" ht="43.2" x14ac:dyDescent="0.3">
      <c r="A440" s="7">
        <v>92933</v>
      </c>
      <c r="B440" s="6" t="s">
        <v>550</v>
      </c>
      <c r="C440" s="6" t="s">
        <v>82</v>
      </c>
      <c r="D440" s="6" t="s">
        <v>82</v>
      </c>
      <c r="E440" s="6" t="s">
        <v>83</v>
      </c>
      <c r="F440" s="6" t="s">
        <v>550</v>
      </c>
    </row>
    <row r="441" spans="1:6" ht="57.6" x14ac:dyDescent="0.3">
      <c r="A441" s="7">
        <v>929373</v>
      </c>
      <c r="B441" s="6" t="s">
        <v>551</v>
      </c>
      <c r="C441" s="6" t="s">
        <v>82</v>
      </c>
      <c r="D441" s="6" t="s">
        <v>82</v>
      </c>
      <c r="E441" s="6" t="s">
        <v>83</v>
      </c>
      <c r="F441" s="6" t="s">
        <v>88</v>
      </c>
    </row>
    <row r="442" spans="1:6" ht="100.8" x14ac:dyDescent="0.3">
      <c r="A442" s="7">
        <v>93</v>
      </c>
      <c r="B442" s="6" t="s">
        <v>552</v>
      </c>
      <c r="C442" s="6" t="s">
        <v>85</v>
      </c>
      <c r="D442" s="6" t="s">
        <v>82</v>
      </c>
      <c r="E442" s="6" t="s">
        <v>83</v>
      </c>
      <c r="F442" s="6" t="s">
        <v>200</v>
      </c>
    </row>
    <row r="443" spans="1:6" ht="72" x14ac:dyDescent="0.3">
      <c r="A443" s="7">
        <v>94757</v>
      </c>
      <c r="B443" s="6" t="s">
        <v>553</v>
      </c>
      <c r="C443" s="6" t="s">
        <v>82</v>
      </c>
      <c r="D443" s="6" t="s">
        <v>82</v>
      </c>
      <c r="E443" s="6" t="s">
        <v>83</v>
      </c>
      <c r="F443" s="6" t="s">
        <v>553</v>
      </c>
    </row>
    <row r="444" spans="1:6" ht="43.2" x14ac:dyDescent="0.3">
      <c r="A444" s="7">
        <v>95476</v>
      </c>
      <c r="B444" s="6" t="s">
        <v>554</v>
      </c>
      <c r="C444" s="6" t="s">
        <v>82</v>
      </c>
      <c r="D444" s="6" t="s">
        <v>82</v>
      </c>
      <c r="E444" s="6" t="s">
        <v>83</v>
      </c>
      <c r="F444" s="6" t="s">
        <v>118</v>
      </c>
    </row>
    <row r="445" spans="1:6" ht="72" x14ac:dyDescent="0.3">
      <c r="A445" s="7">
        <v>95487</v>
      </c>
      <c r="B445" s="6" t="s">
        <v>555</v>
      </c>
      <c r="C445" s="6" t="s">
        <v>82</v>
      </c>
      <c r="D445" s="6" t="s">
        <v>82</v>
      </c>
      <c r="E445" s="6" t="s">
        <v>83</v>
      </c>
      <c r="F445" s="6" t="s">
        <v>120</v>
      </c>
    </row>
    <row r="446" spans="1:6" ht="28.8" x14ac:dyDescent="0.3">
      <c r="A446" s="7">
        <v>95534</v>
      </c>
      <c r="B446" s="6" t="s">
        <v>556</v>
      </c>
      <c r="C446" s="6" t="s">
        <v>82</v>
      </c>
      <c r="D446" s="6" t="s">
        <v>82</v>
      </c>
      <c r="E446" s="6" t="s">
        <v>83</v>
      </c>
      <c r="F446" s="6" t="s">
        <v>556</v>
      </c>
    </row>
    <row r="447" spans="1:6" ht="43.2" x14ac:dyDescent="0.3">
      <c r="A447" s="7">
        <v>95807</v>
      </c>
      <c r="B447" s="6" t="s">
        <v>557</v>
      </c>
      <c r="C447" s="6" t="s">
        <v>82</v>
      </c>
      <c r="D447" s="6" t="s">
        <v>82</v>
      </c>
      <c r="E447" s="6" t="s">
        <v>83</v>
      </c>
      <c r="F447" s="6" t="s">
        <v>557</v>
      </c>
    </row>
    <row r="448" spans="1:6" ht="43.2" x14ac:dyDescent="0.3">
      <c r="A448" s="7">
        <v>95954</v>
      </c>
      <c r="B448" s="6" t="s">
        <v>558</v>
      </c>
      <c r="C448" s="6" t="s">
        <v>82</v>
      </c>
      <c r="D448" s="6" t="s">
        <v>82</v>
      </c>
      <c r="E448" s="6" t="s">
        <v>83</v>
      </c>
      <c r="F448" s="6" t="s">
        <v>558</v>
      </c>
    </row>
    <row r="449" spans="1:6" ht="28.8" x14ac:dyDescent="0.3">
      <c r="A449" s="7">
        <v>96093</v>
      </c>
      <c r="B449" s="6" t="s">
        <v>559</v>
      </c>
      <c r="C449" s="6" t="s">
        <v>82</v>
      </c>
      <c r="D449" s="6" t="s">
        <v>82</v>
      </c>
      <c r="E449" s="6" t="s">
        <v>83</v>
      </c>
      <c r="F449" s="6" t="s">
        <v>559</v>
      </c>
    </row>
    <row r="450" spans="1:6" ht="72" x14ac:dyDescent="0.3">
      <c r="A450" s="7">
        <v>96128</v>
      </c>
      <c r="B450" s="6" t="s">
        <v>560</v>
      </c>
      <c r="C450" s="6" t="s">
        <v>82</v>
      </c>
      <c r="D450" s="6" t="s">
        <v>82</v>
      </c>
      <c r="E450" s="6" t="s">
        <v>83</v>
      </c>
      <c r="F450" s="6" t="s">
        <v>560</v>
      </c>
    </row>
    <row r="451" spans="1:6" ht="28.8" x14ac:dyDescent="0.3">
      <c r="A451" s="7">
        <v>96457</v>
      </c>
      <c r="B451" s="6" t="s">
        <v>561</v>
      </c>
      <c r="C451" s="6" t="s">
        <v>82</v>
      </c>
      <c r="D451" s="6" t="s">
        <v>82</v>
      </c>
      <c r="E451" s="6" t="s">
        <v>83</v>
      </c>
      <c r="F451" s="6" t="s">
        <v>561</v>
      </c>
    </row>
    <row r="452" spans="1:6" ht="28.8" x14ac:dyDescent="0.3">
      <c r="A452" s="7">
        <v>98077</v>
      </c>
      <c r="B452" s="6" t="s">
        <v>562</v>
      </c>
      <c r="C452" s="6" t="s">
        <v>82</v>
      </c>
      <c r="D452" s="6" t="s">
        <v>82</v>
      </c>
      <c r="E452" s="6" t="s">
        <v>83</v>
      </c>
      <c r="F452" s="6" t="s">
        <v>562</v>
      </c>
    </row>
    <row r="453" spans="1:6" ht="14.4" x14ac:dyDescent="0.3">
      <c r="A453" s="7">
        <v>98828</v>
      </c>
      <c r="B453" s="6" t="s">
        <v>563</v>
      </c>
      <c r="C453" s="6" t="s">
        <v>82</v>
      </c>
      <c r="D453" s="6" t="s">
        <v>82</v>
      </c>
      <c r="E453" s="6" t="s">
        <v>83</v>
      </c>
      <c r="F453" s="6" t="s">
        <v>563</v>
      </c>
    </row>
    <row r="454" spans="1:6" ht="28.8" x14ac:dyDescent="0.3">
      <c r="A454" s="7">
        <v>98862</v>
      </c>
      <c r="B454" s="6" t="s">
        <v>564</v>
      </c>
      <c r="C454" s="6" t="s">
        <v>82</v>
      </c>
      <c r="D454" s="6" t="s">
        <v>82</v>
      </c>
      <c r="E454" s="6" t="s">
        <v>83</v>
      </c>
      <c r="F454" s="6" t="s">
        <v>564</v>
      </c>
    </row>
    <row r="455" spans="1:6" ht="28.8" x14ac:dyDescent="0.3">
      <c r="A455" s="7">
        <v>98953</v>
      </c>
      <c r="B455" s="6" t="s">
        <v>565</v>
      </c>
      <c r="C455" s="6" t="s">
        <v>82</v>
      </c>
      <c r="D455" s="6" t="s">
        <v>82</v>
      </c>
      <c r="E455" s="6" t="s">
        <v>83</v>
      </c>
      <c r="F455" s="6" t="s">
        <v>565</v>
      </c>
    </row>
    <row r="456" spans="1:6" ht="14.4" x14ac:dyDescent="0.3">
      <c r="A456" s="6" t="s">
        <v>2</v>
      </c>
      <c r="B456" s="6" t="s">
        <v>566</v>
      </c>
      <c r="C456" s="6" t="s">
        <v>82</v>
      </c>
      <c r="D456" s="6" t="s">
        <v>82</v>
      </c>
      <c r="E456" s="6" t="s">
        <v>567</v>
      </c>
      <c r="F456" s="6" t="s">
        <v>566</v>
      </c>
    </row>
    <row r="457" spans="1:6" ht="43.2" x14ac:dyDescent="0.3">
      <c r="A457" s="6" t="s">
        <v>3</v>
      </c>
      <c r="B457" s="6" t="s">
        <v>568</v>
      </c>
      <c r="C457" s="6" t="s">
        <v>82</v>
      </c>
      <c r="D457" s="6" t="s">
        <v>82</v>
      </c>
      <c r="E457" s="6" t="s">
        <v>446</v>
      </c>
      <c r="F457" s="6" t="s">
        <v>568</v>
      </c>
    </row>
    <row r="458" spans="1:6" ht="28.8" x14ac:dyDescent="0.3">
      <c r="A458" s="6" t="s">
        <v>4</v>
      </c>
      <c r="B458" s="6" t="s">
        <v>569</v>
      </c>
      <c r="C458" s="6" t="s">
        <v>82</v>
      </c>
      <c r="D458" s="6" t="s">
        <v>82</v>
      </c>
      <c r="E458" s="6" t="s">
        <v>567</v>
      </c>
      <c r="F458" s="6" t="s">
        <v>569</v>
      </c>
    </row>
    <row r="459" spans="1:6" ht="43.2" x14ac:dyDescent="0.3">
      <c r="A459" s="6" t="s">
        <v>570</v>
      </c>
      <c r="B459" s="6" t="s">
        <v>571</v>
      </c>
      <c r="C459" s="6" t="s">
        <v>82</v>
      </c>
      <c r="D459" s="6" t="s">
        <v>82</v>
      </c>
      <c r="E459" s="6" t="s">
        <v>567</v>
      </c>
      <c r="F459" s="6" t="s">
        <v>571</v>
      </c>
    </row>
    <row r="460" spans="1:6" ht="28.8" x14ac:dyDescent="0.3">
      <c r="A460" s="6" t="s">
        <v>5</v>
      </c>
      <c r="B460" s="6" t="s">
        <v>572</v>
      </c>
      <c r="C460" s="6" t="s">
        <v>82</v>
      </c>
      <c r="D460" s="6" t="s">
        <v>82</v>
      </c>
      <c r="E460" s="6" t="s">
        <v>567</v>
      </c>
      <c r="F460" s="6" t="s">
        <v>572</v>
      </c>
    </row>
    <row r="461" spans="1:6" ht="14.4" x14ac:dyDescent="0.3">
      <c r="A461" s="6" t="s">
        <v>6</v>
      </c>
      <c r="B461" s="6" t="s">
        <v>573</v>
      </c>
      <c r="C461" s="6" t="s">
        <v>82</v>
      </c>
      <c r="D461" s="6" t="s">
        <v>82</v>
      </c>
      <c r="E461" s="6" t="s">
        <v>446</v>
      </c>
      <c r="F461" s="6" t="s">
        <v>573</v>
      </c>
    </row>
    <row r="462" spans="1:6" ht="28.8" x14ac:dyDescent="0.3">
      <c r="A462" s="6" t="s">
        <v>7</v>
      </c>
      <c r="B462" s="6" t="s">
        <v>574</v>
      </c>
      <c r="C462" s="6" t="s">
        <v>82</v>
      </c>
      <c r="D462" s="6" t="s">
        <v>82</v>
      </c>
      <c r="E462" s="6" t="s">
        <v>446</v>
      </c>
      <c r="F462" s="6" t="s">
        <v>574</v>
      </c>
    </row>
    <row r="463" spans="1:6" ht="28.8" x14ac:dyDescent="0.3">
      <c r="A463" s="6" t="s">
        <v>575</v>
      </c>
      <c r="B463" s="6" t="s">
        <v>576</v>
      </c>
      <c r="C463" s="6" t="s">
        <v>82</v>
      </c>
      <c r="D463" s="6" t="s">
        <v>82</v>
      </c>
      <c r="E463" s="6" t="s">
        <v>567</v>
      </c>
      <c r="F463" s="6" t="s">
        <v>576</v>
      </c>
    </row>
    <row r="464" spans="1:6" ht="28.8" x14ac:dyDescent="0.3">
      <c r="A464" s="6" t="s">
        <v>577</v>
      </c>
      <c r="B464" s="6" t="s">
        <v>578</v>
      </c>
      <c r="C464" s="6" t="s">
        <v>82</v>
      </c>
      <c r="D464" s="6" t="s">
        <v>82</v>
      </c>
      <c r="E464" s="6" t="s">
        <v>446</v>
      </c>
      <c r="F464" s="6" t="s">
        <v>578</v>
      </c>
    </row>
    <row r="465" spans="1:6" ht="57.6" x14ac:dyDescent="0.3">
      <c r="A465" s="6" t="s">
        <v>8</v>
      </c>
      <c r="B465" s="6" t="s">
        <v>579</v>
      </c>
      <c r="C465" s="6" t="s">
        <v>82</v>
      </c>
      <c r="D465" s="6" t="s">
        <v>82</v>
      </c>
      <c r="E465" s="6" t="s">
        <v>446</v>
      </c>
      <c r="F465" s="6" t="s">
        <v>579</v>
      </c>
    </row>
    <row r="466" spans="1:6" ht="28.8" x14ac:dyDescent="0.3">
      <c r="A466" s="6" t="s">
        <v>580</v>
      </c>
      <c r="B466" s="6" t="s">
        <v>581</v>
      </c>
      <c r="C466" s="6" t="s">
        <v>82</v>
      </c>
      <c r="D466" s="6" t="s">
        <v>82</v>
      </c>
      <c r="E466" s="6" t="s">
        <v>446</v>
      </c>
      <c r="F466" s="6" t="s">
        <v>581</v>
      </c>
    </row>
    <row r="467" spans="1:6" ht="57.6" x14ac:dyDescent="0.3">
      <c r="A467" s="6" t="s">
        <v>9</v>
      </c>
      <c r="B467" s="6" t="s">
        <v>582</v>
      </c>
      <c r="C467" s="6" t="s">
        <v>82</v>
      </c>
      <c r="D467" s="6" t="s">
        <v>82</v>
      </c>
      <c r="E467" s="6" t="s">
        <v>446</v>
      </c>
      <c r="F467" s="6" t="s">
        <v>582</v>
      </c>
    </row>
    <row r="468" spans="1:6" ht="43.2" x14ac:dyDescent="0.3">
      <c r="A468" s="6" t="s">
        <v>583</v>
      </c>
      <c r="B468" s="6" t="s">
        <v>584</v>
      </c>
      <c r="C468" s="6" t="s">
        <v>82</v>
      </c>
      <c r="D468" s="6" t="s">
        <v>82</v>
      </c>
      <c r="E468" s="6" t="s">
        <v>446</v>
      </c>
      <c r="F468" s="6" t="s">
        <v>584</v>
      </c>
    </row>
    <row r="469" spans="1:6" ht="28.8" x14ac:dyDescent="0.3">
      <c r="A469" s="6" t="s">
        <v>585</v>
      </c>
      <c r="B469" s="6" t="s">
        <v>586</v>
      </c>
      <c r="C469" s="6" t="s">
        <v>85</v>
      </c>
      <c r="D469" s="6" t="s">
        <v>82</v>
      </c>
      <c r="E469" s="6" t="s">
        <v>446</v>
      </c>
      <c r="F469" s="6" t="s">
        <v>586</v>
      </c>
    </row>
    <row r="470" spans="1:6" ht="57.6" x14ac:dyDescent="0.3">
      <c r="A470" s="6" t="s">
        <v>587</v>
      </c>
      <c r="B470" s="6" t="s">
        <v>588</v>
      </c>
      <c r="C470" s="6" t="s">
        <v>85</v>
      </c>
      <c r="D470" s="6" t="s">
        <v>82</v>
      </c>
      <c r="E470" s="6" t="s">
        <v>446</v>
      </c>
      <c r="F470" s="6" t="s">
        <v>588</v>
      </c>
    </row>
    <row r="471" spans="1:6" ht="43.2" x14ac:dyDescent="0.3">
      <c r="A471" s="6" t="s">
        <v>589</v>
      </c>
      <c r="B471" s="6" t="s">
        <v>590</v>
      </c>
      <c r="C471" s="6" t="s">
        <v>82</v>
      </c>
      <c r="D471" s="6" t="s">
        <v>82</v>
      </c>
      <c r="E471" s="6" t="s">
        <v>567</v>
      </c>
      <c r="F471" s="6" t="s">
        <v>590</v>
      </c>
    </row>
    <row r="472" spans="1:6" ht="28.8" x14ac:dyDescent="0.3">
      <c r="A472" s="6" t="s">
        <v>10</v>
      </c>
      <c r="B472" s="6" t="s">
        <v>591</v>
      </c>
      <c r="C472" s="6" t="s">
        <v>82</v>
      </c>
      <c r="D472" s="6" t="s">
        <v>82</v>
      </c>
      <c r="E472" s="6" t="s">
        <v>446</v>
      </c>
      <c r="F472" s="6" t="s">
        <v>591</v>
      </c>
    </row>
    <row r="473" spans="1:6" ht="57.6" x14ac:dyDescent="0.3">
      <c r="A473" s="6" t="s">
        <v>11</v>
      </c>
      <c r="B473" s="6" t="s">
        <v>592</v>
      </c>
      <c r="C473" s="6" t="s">
        <v>82</v>
      </c>
      <c r="D473" s="6" t="s">
        <v>82</v>
      </c>
      <c r="E473" s="6" t="s">
        <v>446</v>
      </c>
      <c r="F473" s="6" t="s">
        <v>592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README</vt:lpstr>
      <vt:lpstr>data</vt:lpstr>
      <vt:lpstr>xref</vt:lpstr>
      <vt:lpstr>pollxref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Allen, Chris</dc:creator>
  <cp:lastModifiedBy>later comments</cp:lastModifiedBy>
  <dcterms:created xsi:type="dcterms:W3CDTF">2015-05-05T18:15:30Z</dcterms:created>
  <dcterms:modified xsi:type="dcterms:W3CDTF">2015-05-27T12:18:33Z</dcterms:modified>
</cp:coreProperties>
</file>